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imau/safle/ymchwil/Gweinyddiaeth/Gwefan/Dogfennau'r wefan 2017/"/>
    </mc:Choice>
  </mc:AlternateContent>
  <bookViews>
    <workbookView xWindow="240" yWindow="30" windowWidth="20115" windowHeight="7485"/>
  </bookViews>
  <sheets>
    <sheet name="Nodiadau - Notes" sheetId="4" r:id="rId1"/>
    <sheet name="Cyfanswm - Totals" sheetId="7" r:id="rId2"/>
    <sheet name="Wardiau Wards" sheetId="8" r:id="rId3"/>
    <sheet name="Ardal - Area" sheetId="9" r:id="rId4"/>
    <sheet name="Dwysedd - Density" sheetId="10" r:id="rId5"/>
  </sheets>
  <definedNames>
    <definedName name="_xlnm.Print_Area" localSheetId="3">'Ardal - Area'!$A$1:$U$93</definedName>
    <definedName name="_xlnm.Print_Area" localSheetId="1">'Cyfanswm - Totals'!$A$1:$N$51</definedName>
    <definedName name="_xlnm.Print_Area" localSheetId="4">'Dwysedd - Density'!$A$1:$N$96</definedName>
    <definedName name="_xlnm.Print_Area" localSheetId="0">'Nodiadau - Notes'!$A$1:$C$35</definedName>
    <definedName name="_xlnm.Print_Area" localSheetId="2">'Wardiau Wards'!$A$1:$Q$177</definedName>
  </definedNames>
  <calcPr calcId="162913"/>
</workbook>
</file>

<file path=xl/calcChain.xml><?xml version="1.0" encoding="utf-8"?>
<calcChain xmlns="http://schemas.openxmlformats.org/spreadsheetml/2006/main">
  <c r="F93" i="10" l="1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5" i="10"/>
  <c r="E85" i="10"/>
  <c r="F84" i="10"/>
  <c r="E84" i="10"/>
  <c r="F83" i="10"/>
  <c r="E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3" i="10"/>
  <c r="E73" i="10"/>
  <c r="F72" i="10"/>
  <c r="E72" i="10"/>
  <c r="F71" i="10"/>
  <c r="E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1" i="10"/>
  <c r="E61" i="10"/>
  <c r="F60" i="10"/>
  <c r="E60" i="10"/>
  <c r="F59" i="10"/>
  <c r="E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9" i="10"/>
  <c r="E49" i="10"/>
  <c r="F48" i="10"/>
  <c r="E48" i="10"/>
  <c r="F47" i="10"/>
  <c r="E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7" i="10"/>
  <c r="E37" i="10"/>
  <c r="F36" i="10"/>
  <c r="E36" i="10"/>
  <c r="F35" i="10"/>
  <c r="E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5" i="10"/>
  <c r="E25" i="10"/>
  <c r="F24" i="10"/>
  <c r="E24" i="10"/>
  <c r="F23" i="10"/>
  <c r="E23" i="10"/>
  <c r="F22" i="10"/>
  <c r="E22" i="10"/>
  <c r="F21" i="10"/>
  <c r="E21" i="10"/>
  <c r="F20" i="10"/>
  <c r="E20" i="10"/>
  <c r="F19" i="10"/>
  <c r="E19" i="10"/>
  <c r="P92" i="8" l="1"/>
  <c r="O92" i="8"/>
  <c r="N92" i="8"/>
  <c r="M92" i="8"/>
  <c r="L92" i="8"/>
  <c r="K92" i="8"/>
  <c r="J92" i="8"/>
  <c r="P91" i="8"/>
  <c r="O91" i="8"/>
  <c r="N91" i="8"/>
  <c r="M91" i="8"/>
  <c r="L91" i="8"/>
  <c r="K91" i="8"/>
  <c r="J91" i="8"/>
  <c r="P90" i="8"/>
  <c r="O90" i="8"/>
  <c r="N90" i="8"/>
  <c r="M90" i="8"/>
  <c r="L90" i="8"/>
  <c r="K90" i="8"/>
  <c r="J90" i="8"/>
  <c r="P89" i="8"/>
  <c r="O89" i="8"/>
  <c r="N89" i="8"/>
  <c r="M89" i="8"/>
  <c r="L89" i="8"/>
  <c r="K89" i="8"/>
  <c r="J89" i="8"/>
  <c r="P88" i="8"/>
  <c r="O88" i="8"/>
  <c r="N88" i="8"/>
  <c r="M88" i="8"/>
  <c r="L88" i="8"/>
  <c r="K88" i="8"/>
  <c r="J88" i="8"/>
  <c r="P87" i="8"/>
  <c r="O87" i="8"/>
  <c r="N87" i="8"/>
  <c r="M87" i="8"/>
  <c r="L87" i="8"/>
  <c r="K87" i="8"/>
  <c r="J87" i="8"/>
  <c r="P86" i="8"/>
  <c r="O86" i="8"/>
  <c r="N86" i="8"/>
  <c r="M86" i="8"/>
  <c r="L86" i="8"/>
  <c r="K86" i="8"/>
  <c r="J86" i="8"/>
  <c r="P85" i="8"/>
  <c r="O85" i="8"/>
  <c r="N85" i="8"/>
  <c r="M85" i="8"/>
  <c r="L85" i="8"/>
  <c r="K85" i="8"/>
  <c r="J85" i="8"/>
  <c r="P84" i="8"/>
  <c r="O84" i="8"/>
  <c r="N84" i="8"/>
  <c r="M84" i="8"/>
  <c r="L84" i="8"/>
  <c r="K84" i="8"/>
  <c r="J84" i="8"/>
  <c r="P83" i="8"/>
  <c r="O83" i="8"/>
  <c r="N83" i="8"/>
  <c r="M83" i="8"/>
  <c r="L83" i="8"/>
  <c r="K83" i="8"/>
  <c r="J83" i="8"/>
  <c r="P82" i="8"/>
  <c r="O82" i="8"/>
  <c r="N82" i="8"/>
  <c r="M82" i="8"/>
  <c r="L82" i="8"/>
  <c r="K82" i="8"/>
  <c r="J82" i="8"/>
  <c r="P81" i="8"/>
  <c r="O81" i="8"/>
  <c r="N81" i="8"/>
  <c r="M81" i="8"/>
  <c r="L81" i="8"/>
  <c r="K81" i="8"/>
  <c r="J81" i="8"/>
  <c r="P80" i="8"/>
  <c r="O80" i="8"/>
  <c r="N80" i="8"/>
  <c r="M80" i="8"/>
  <c r="L80" i="8"/>
  <c r="K80" i="8"/>
  <c r="J80" i="8"/>
  <c r="P79" i="8"/>
  <c r="O79" i="8"/>
  <c r="N79" i="8"/>
  <c r="M79" i="8"/>
  <c r="L79" i="8"/>
  <c r="K79" i="8"/>
  <c r="J79" i="8"/>
  <c r="P78" i="8"/>
  <c r="O78" i="8"/>
  <c r="N78" i="8"/>
  <c r="M78" i="8"/>
  <c r="L78" i="8"/>
  <c r="K78" i="8"/>
  <c r="J78" i="8"/>
  <c r="P77" i="8"/>
  <c r="O77" i="8"/>
  <c r="N77" i="8"/>
  <c r="M77" i="8"/>
  <c r="L77" i="8"/>
  <c r="K77" i="8"/>
  <c r="J77" i="8"/>
  <c r="P76" i="8"/>
  <c r="O76" i="8"/>
  <c r="N76" i="8"/>
  <c r="M76" i="8"/>
  <c r="L76" i="8"/>
  <c r="K76" i="8"/>
  <c r="J76" i="8"/>
  <c r="P75" i="8"/>
  <c r="O75" i="8"/>
  <c r="N75" i="8"/>
  <c r="M75" i="8"/>
  <c r="L75" i="8"/>
  <c r="K75" i="8"/>
  <c r="J75" i="8"/>
  <c r="P74" i="8"/>
  <c r="O74" i="8"/>
  <c r="N74" i="8"/>
  <c r="M74" i="8"/>
  <c r="L74" i="8"/>
  <c r="K74" i="8"/>
  <c r="J74" i="8"/>
  <c r="P73" i="8"/>
  <c r="O73" i="8"/>
  <c r="N73" i="8"/>
  <c r="M73" i="8"/>
  <c r="L73" i="8"/>
  <c r="K73" i="8"/>
  <c r="J73" i="8"/>
  <c r="P72" i="8"/>
  <c r="O72" i="8"/>
  <c r="N72" i="8"/>
  <c r="M72" i="8"/>
  <c r="L72" i="8"/>
  <c r="K72" i="8"/>
  <c r="J72" i="8"/>
  <c r="P71" i="8"/>
  <c r="O71" i="8"/>
  <c r="N71" i="8"/>
  <c r="M71" i="8"/>
  <c r="L71" i="8"/>
  <c r="K71" i="8"/>
  <c r="J71" i="8"/>
  <c r="P70" i="8"/>
  <c r="O70" i="8"/>
  <c r="N70" i="8"/>
  <c r="M70" i="8"/>
  <c r="L70" i="8"/>
  <c r="K70" i="8"/>
  <c r="J70" i="8"/>
  <c r="P69" i="8"/>
  <c r="O69" i="8"/>
  <c r="N69" i="8"/>
  <c r="M69" i="8"/>
  <c r="L69" i="8"/>
  <c r="K69" i="8"/>
  <c r="J69" i="8"/>
  <c r="P68" i="8"/>
  <c r="O68" i="8"/>
  <c r="N68" i="8"/>
  <c r="M68" i="8"/>
  <c r="L68" i="8"/>
  <c r="K68" i="8"/>
  <c r="J68" i="8"/>
  <c r="P67" i="8"/>
  <c r="O67" i="8"/>
  <c r="N67" i="8"/>
  <c r="M67" i="8"/>
  <c r="L67" i="8"/>
  <c r="K67" i="8"/>
  <c r="J67" i="8"/>
  <c r="P66" i="8"/>
  <c r="O66" i="8"/>
  <c r="N66" i="8"/>
  <c r="M66" i="8"/>
  <c r="L66" i="8"/>
  <c r="K66" i="8"/>
  <c r="J66" i="8"/>
  <c r="P65" i="8"/>
  <c r="O65" i="8"/>
  <c r="N65" i="8"/>
  <c r="M65" i="8"/>
  <c r="L65" i="8"/>
  <c r="K65" i="8"/>
  <c r="J65" i="8"/>
  <c r="P64" i="8"/>
  <c r="O64" i="8"/>
  <c r="N64" i="8"/>
  <c r="M64" i="8"/>
  <c r="L64" i="8"/>
  <c r="K64" i="8"/>
  <c r="J64" i="8"/>
  <c r="P63" i="8"/>
  <c r="O63" i="8"/>
  <c r="N63" i="8"/>
  <c r="M63" i="8"/>
  <c r="L63" i="8"/>
  <c r="K63" i="8"/>
  <c r="J63" i="8"/>
  <c r="P62" i="8"/>
  <c r="O62" i="8"/>
  <c r="N62" i="8"/>
  <c r="M62" i="8"/>
  <c r="L62" i="8"/>
  <c r="K62" i="8"/>
  <c r="J62" i="8"/>
  <c r="P61" i="8"/>
  <c r="O61" i="8"/>
  <c r="N61" i="8"/>
  <c r="M61" i="8"/>
  <c r="L61" i="8"/>
  <c r="K61" i="8"/>
  <c r="J61" i="8"/>
  <c r="P60" i="8"/>
  <c r="O60" i="8"/>
  <c r="N60" i="8"/>
  <c r="M60" i="8"/>
  <c r="L60" i="8"/>
  <c r="K60" i="8"/>
  <c r="J60" i="8"/>
  <c r="P59" i="8"/>
  <c r="O59" i="8"/>
  <c r="N59" i="8"/>
  <c r="M59" i="8"/>
  <c r="L59" i="8"/>
  <c r="K59" i="8"/>
  <c r="J59" i="8"/>
  <c r="P58" i="8"/>
  <c r="O58" i="8"/>
  <c r="N58" i="8"/>
  <c r="M58" i="8"/>
  <c r="L58" i="8"/>
  <c r="K58" i="8"/>
  <c r="J58" i="8"/>
  <c r="P57" i="8"/>
  <c r="O57" i="8"/>
  <c r="N57" i="8"/>
  <c r="M57" i="8"/>
  <c r="L57" i="8"/>
  <c r="K57" i="8"/>
  <c r="J57" i="8"/>
  <c r="P56" i="8"/>
  <c r="O56" i="8"/>
  <c r="N56" i="8"/>
  <c r="M56" i="8"/>
  <c r="L56" i="8"/>
  <c r="K56" i="8"/>
  <c r="J56" i="8"/>
  <c r="P55" i="8"/>
  <c r="O55" i="8"/>
  <c r="N55" i="8"/>
  <c r="M55" i="8"/>
  <c r="L55" i="8"/>
  <c r="K55" i="8"/>
  <c r="J55" i="8"/>
  <c r="P54" i="8"/>
  <c r="O54" i="8"/>
  <c r="N54" i="8"/>
  <c r="M54" i="8"/>
  <c r="L54" i="8"/>
  <c r="K54" i="8"/>
  <c r="J54" i="8"/>
  <c r="P53" i="8"/>
  <c r="O53" i="8"/>
  <c r="N53" i="8"/>
  <c r="M53" i="8"/>
  <c r="L53" i="8"/>
  <c r="K53" i="8"/>
  <c r="J53" i="8"/>
  <c r="P52" i="8"/>
  <c r="O52" i="8"/>
  <c r="N52" i="8"/>
  <c r="M52" i="8"/>
  <c r="L52" i="8"/>
  <c r="K52" i="8"/>
  <c r="J52" i="8"/>
  <c r="P51" i="8"/>
  <c r="O51" i="8"/>
  <c r="N51" i="8"/>
  <c r="M51" i="8"/>
  <c r="L51" i="8"/>
  <c r="K51" i="8"/>
  <c r="J51" i="8"/>
  <c r="P50" i="8"/>
  <c r="O50" i="8"/>
  <c r="N50" i="8"/>
  <c r="M50" i="8"/>
  <c r="L50" i="8"/>
  <c r="K50" i="8"/>
  <c r="J50" i="8"/>
  <c r="P49" i="8"/>
  <c r="O49" i="8"/>
  <c r="N49" i="8"/>
  <c r="M49" i="8"/>
  <c r="L49" i="8"/>
  <c r="K49" i="8"/>
  <c r="J49" i="8"/>
  <c r="P48" i="8"/>
  <c r="O48" i="8"/>
  <c r="N48" i="8"/>
  <c r="M48" i="8"/>
  <c r="L48" i="8"/>
  <c r="K48" i="8"/>
  <c r="J48" i="8"/>
  <c r="P47" i="8"/>
  <c r="O47" i="8"/>
  <c r="N47" i="8"/>
  <c r="M47" i="8"/>
  <c r="L47" i="8"/>
  <c r="K47" i="8"/>
  <c r="J47" i="8"/>
  <c r="P46" i="8"/>
  <c r="O46" i="8"/>
  <c r="N46" i="8"/>
  <c r="M46" i="8"/>
  <c r="L46" i="8"/>
  <c r="K46" i="8"/>
  <c r="J46" i="8"/>
  <c r="P45" i="8"/>
  <c r="O45" i="8"/>
  <c r="N45" i="8"/>
  <c r="M45" i="8"/>
  <c r="L45" i="8"/>
  <c r="K45" i="8"/>
  <c r="J45" i="8"/>
  <c r="P44" i="8"/>
  <c r="O44" i="8"/>
  <c r="N44" i="8"/>
  <c r="M44" i="8"/>
  <c r="L44" i="8"/>
  <c r="K44" i="8"/>
  <c r="J44" i="8"/>
  <c r="P43" i="8"/>
  <c r="O43" i="8"/>
  <c r="N43" i="8"/>
  <c r="M43" i="8"/>
  <c r="L43" i="8"/>
  <c r="K43" i="8"/>
  <c r="J43" i="8"/>
  <c r="P42" i="8"/>
  <c r="O42" i="8"/>
  <c r="N42" i="8"/>
  <c r="M42" i="8"/>
  <c r="L42" i="8"/>
  <c r="K42" i="8"/>
  <c r="J42" i="8"/>
  <c r="P41" i="8"/>
  <c r="O41" i="8"/>
  <c r="N41" i="8"/>
  <c r="M41" i="8"/>
  <c r="L41" i="8"/>
  <c r="K41" i="8"/>
  <c r="J41" i="8"/>
  <c r="P40" i="8"/>
  <c r="O40" i="8"/>
  <c r="N40" i="8"/>
  <c r="M40" i="8"/>
  <c r="L40" i="8"/>
  <c r="K40" i="8"/>
  <c r="J40" i="8"/>
  <c r="P39" i="8"/>
  <c r="O39" i="8"/>
  <c r="N39" i="8"/>
  <c r="M39" i="8"/>
  <c r="L39" i="8"/>
  <c r="K39" i="8"/>
  <c r="J39" i="8"/>
  <c r="P38" i="8"/>
  <c r="O38" i="8"/>
  <c r="N38" i="8"/>
  <c r="M38" i="8"/>
  <c r="L38" i="8"/>
  <c r="K38" i="8"/>
  <c r="J38" i="8"/>
  <c r="P37" i="8"/>
  <c r="O37" i="8"/>
  <c r="N37" i="8"/>
  <c r="M37" i="8"/>
  <c r="L37" i="8"/>
  <c r="K37" i="8"/>
  <c r="J37" i="8"/>
  <c r="P36" i="8"/>
  <c r="O36" i="8"/>
  <c r="N36" i="8"/>
  <c r="M36" i="8"/>
  <c r="L36" i="8"/>
  <c r="K36" i="8"/>
  <c r="J36" i="8"/>
  <c r="P35" i="8"/>
  <c r="O35" i="8"/>
  <c r="N35" i="8"/>
  <c r="M35" i="8"/>
  <c r="L35" i="8"/>
  <c r="K35" i="8"/>
  <c r="J35" i="8"/>
  <c r="P34" i="8"/>
  <c r="O34" i="8"/>
  <c r="N34" i="8"/>
  <c r="M34" i="8"/>
  <c r="L34" i="8"/>
  <c r="K34" i="8"/>
  <c r="J34" i="8"/>
  <c r="P33" i="8"/>
  <c r="O33" i="8"/>
  <c r="N33" i="8"/>
  <c r="M33" i="8"/>
  <c r="L33" i="8"/>
  <c r="K33" i="8"/>
  <c r="J33" i="8"/>
  <c r="P32" i="8"/>
  <c r="O32" i="8"/>
  <c r="N32" i="8"/>
  <c r="M32" i="8"/>
  <c r="L32" i="8"/>
  <c r="K32" i="8"/>
  <c r="J32" i="8"/>
  <c r="P31" i="8"/>
  <c r="O31" i="8"/>
  <c r="N31" i="8"/>
  <c r="M31" i="8"/>
  <c r="L31" i="8"/>
  <c r="K31" i="8"/>
  <c r="J31" i="8"/>
  <c r="P30" i="8"/>
  <c r="O30" i="8"/>
  <c r="N30" i="8"/>
  <c r="M30" i="8"/>
  <c r="L30" i="8"/>
  <c r="K30" i="8"/>
  <c r="J30" i="8"/>
  <c r="P29" i="8"/>
  <c r="O29" i="8"/>
  <c r="N29" i="8"/>
  <c r="M29" i="8"/>
  <c r="L29" i="8"/>
  <c r="K29" i="8"/>
  <c r="J29" i="8"/>
  <c r="P28" i="8"/>
  <c r="O28" i="8"/>
  <c r="N28" i="8"/>
  <c r="M28" i="8"/>
  <c r="L28" i="8"/>
  <c r="K28" i="8"/>
  <c r="J28" i="8"/>
  <c r="P27" i="8"/>
  <c r="O27" i="8"/>
  <c r="N27" i="8"/>
  <c r="M27" i="8"/>
  <c r="L27" i="8"/>
  <c r="K27" i="8"/>
  <c r="J27" i="8"/>
  <c r="P26" i="8"/>
  <c r="O26" i="8"/>
  <c r="N26" i="8"/>
  <c r="M26" i="8"/>
  <c r="L26" i="8"/>
  <c r="K26" i="8"/>
  <c r="J26" i="8"/>
  <c r="P25" i="8"/>
  <c r="O25" i="8"/>
  <c r="N25" i="8"/>
  <c r="M25" i="8"/>
  <c r="L25" i="8"/>
  <c r="K25" i="8"/>
  <c r="J25" i="8"/>
  <c r="P24" i="8"/>
  <c r="O24" i="8"/>
  <c r="N24" i="8"/>
  <c r="M24" i="8"/>
  <c r="L24" i="8"/>
  <c r="K24" i="8"/>
  <c r="J24" i="8"/>
  <c r="P23" i="8"/>
  <c r="O23" i="8"/>
  <c r="N23" i="8"/>
  <c r="M23" i="8"/>
  <c r="L23" i="8"/>
  <c r="K23" i="8"/>
  <c r="J23" i="8"/>
  <c r="P22" i="8"/>
  <c r="O22" i="8"/>
  <c r="N22" i="8"/>
  <c r="M22" i="8"/>
  <c r="L22" i="8"/>
  <c r="K22" i="8"/>
  <c r="J22" i="8"/>
  <c r="P21" i="8"/>
  <c r="O21" i="8"/>
  <c r="N21" i="8"/>
  <c r="M21" i="8"/>
  <c r="L21" i="8"/>
  <c r="K21" i="8"/>
  <c r="J21" i="8"/>
</calcChain>
</file>

<file path=xl/sharedStrings.xml><?xml version="1.0" encoding="utf-8"?>
<sst xmlns="http://schemas.openxmlformats.org/spreadsheetml/2006/main" count="458" uniqueCount="177">
  <si>
    <t>ymchwil@gwynedd.llyw.cymru</t>
  </si>
  <si>
    <t>Cynhyrchwyd gan: Tîm Ymchwil a Dadansoddeg</t>
  </si>
  <si>
    <t>Ystadegau Allweddol i Wynedd</t>
  </si>
  <si>
    <t>Key statistics for Gwynedd</t>
  </si>
  <si>
    <t>Amcangyfrifon canol-blwyddyn y Cofrestrydd Cyffredinol</t>
  </si>
  <si>
    <t>Registrar General's mid year population estimates</t>
  </si>
  <si>
    <t>Data</t>
  </si>
  <si>
    <t>Wardiau</t>
  </si>
  <si>
    <t>Wards</t>
  </si>
  <si>
    <t>Ardal</t>
  </si>
  <si>
    <t>Area</t>
  </si>
  <si>
    <t>Am fwy o wybodaeth ffoniwch : 01286 679619</t>
  </si>
  <si>
    <t>Deunydd Hawlfraint y Goron wedi'i atgynhyrchu a chaniatâd rheolwr HMSO ac Argraffydd y Frenhines i'r Alban. Rhif trwydded defnydd-clic C02W0000416</t>
  </si>
  <si>
    <t>Crown copyright material is reproduced with the permission of the Controller of HMSO and the Queen’s Printer for Scotland. Click-Use Licence Number C02W0000416</t>
  </si>
  <si>
    <t>Nodiadau</t>
  </si>
  <si>
    <t>Notes</t>
  </si>
  <si>
    <t>Mae data poblogaeth yn y taenlenni yma o ffynhonnell lywodraethol swyddogol, "Amcangyfrifon canol-blwyddyn y Cofrestrydd Cyffredinol". Cynhyrchir y rhain yn flynyddol i holl awdurdodau lleol y wlad yn defnyddio dyddiad sail o Orffennaf y 1af bob blwyddyn.</t>
  </si>
  <si>
    <t>Population data in these spreadsheets is from an official government source, the "Registrar Generals mid-year population estimates". These are produced annually for all local authorities in the country using a base date of 1st July each year.</t>
  </si>
  <si>
    <t>Mae peth data i ardaloedd cymharol wedi ei gynnwys.</t>
  </si>
  <si>
    <t>Some data for comparative areas have also been included.</t>
  </si>
  <si>
    <t>Ni fydd amcangyfrifon poblogaeth 1991, 2001 a 2011 yn hafal i boblogaeth Cyfrifiad 1991, 2001 a 2011.</t>
  </si>
  <si>
    <t>1991, 2001 and 2011 population estimates will not equal 1991, 2001 and 2011 Census population.</t>
  </si>
  <si>
    <r>
      <t>Ffynhonnell:</t>
    </r>
    <r>
      <rPr>
        <sz val="10"/>
        <rFont val="Arial"/>
        <family val="2"/>
      </rPr>
      <t xml:space="preserve"> Amcangyfrifon canol-blwyddyn y Cofrestrydd Cyffredinol; Amcangyfrifon poblogaeth arbrofol ardaloedd bychain SYG. © Hawlfraint y Goron</t>
    </r>
  </si>
  <si>
    <r>
      <t>Sources:</t>
    </r>
    <r>
      <rPr>
        <sz val="10"/>
        <rFont val="Arial"/>
        <family val="2"/>
      </rPr>
      <t xml:space="preserve"> Registrar Generals mid-year estimates of population;  ONS experimental small area population estimates. © Crown Copyright</t>
    </r>
  </si>
  <si>
    <t>Produced by the Research and Analytics Team</t>
  </si>
  <si>
    <t>For further information phone : 01286 679619</t>
  </si>
  <si>
    <t>research@gwynedd.llyw.cymru</t>
  </si>
  <si>
    <r>
      <t>Ffynhonnell:</t>
    </r>
    <r>
      <rPr>
        <sz val="10"/>
        <rFont val="Arial"/>
        <family val="2"/>
      </rPr>
      <t xml:space="preserve"> Amcangyfrifon canol-blwyddyn y Cofrestrydd Cyffredinol © Hawlfraint y Goron</t>
    </r>
  </si>
  <si>
    <r>
      <t>Source:</t>
    </r>
    <r>
      <rPr>
        <sz val="10"/>
        <rFont val="Arial"/>
        <family val="2"/>
      </rPr>
      <t xml:space="preserve"> Registrar Generals mid-year estimates of population. © Crown Copyright</t>
    </r>
  </si>
  <si>
    <t>Nol i’r dudalen nodiadau</t>
  </si>
  <si>
    <t>Back to notes page</t>
  </si>
  <si>
    <t>Miloedd - Thousands</t>
  </si>
  <si>
    <t>Gwynedd</t>
  </si>
  <si>
    <t>Dynion</t>
  </si>
  <si>
    <t>Merched</t>
  </si>
  <si>
    <t>Cymru</t>
  </si>
  <si>
    <t>Men</t>
  </si>
  <si>
    <t>Women</t>
  </si>
  <si>
    <t>Wales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</si>
  <si>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</si>
  <si>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</si>
  <si>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</si>
  <si>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</si>
  <si>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</si>
  <si>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</si>
  <si>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</si>
  <si>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</si>
  <si>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</si>
  <si>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</si>
  <si>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</si>
  <si>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60-64</t>
  </si>
  <si>
    <t>65-69</t>
  </si>
  <si>
    <t>70-74</t>
  </si>
  <si>
    <t>75-79</t>
  </si>
  <si>
    <t>80-84</t>
  </si>
  <si>
    <t>90+</t>
  </si>
  <si>
    <t>0-15</t>
  </si>
  <si>
    <t>65+</t>
  </si>
  <si>
    <t>Blwyddyn</t>
  </si>
  <si>
    <t>Year</t>
  </si>
  <si>
    <t xml:space="preserve">Cyfrifiad 1991 Census </t>
  </si>
  <si>
    <t xml:space="preserve">Cyfrifiad 2001 Census </t>
  </si>
  <si>
    <t>Cyfrifiad 2011 Census</t>
  </si>
  <si>
    <r>
      <t>Ffynhonnell:</t>
    </r>
    <r>
      <rPr>
        <sz val="10"/>
        <rFont val="Arial"/>
        <family val="2"/>
      </rPr>
      <t xml:space="preserve"> Amcangyfrifon poblogaeth arbrofol ardaloedd bychain SYG © Hawlfraint y Goron</t>
    </r>
  </si>
  <si>
    <r>
      <t>Source:</t>
    </r>
    <r>
      <rPr>
        <sz val="10"/>
        <rFont val="Arial"/>
        <family val="2"/>
      </rPr>
      <t xml:space="preserve"> ONS experimental small area population estimates. © Crown Copyright</t>
    </r>
  </si>
  <si>
    <t>Ward</t>
  </si>
  <si>
    <t>Nifer - Number</t>
  </si>
  <si>
    <t>Fel canran o'r holl boblogaeth - As proportion of total population</t>
  </si>
  <si>
    <t>Pob oed</t>
  </si>
  <si>
    <t>16 - 24</t>
  </si>
  <si>
    <t>25 - 44</t>
  </si>
  <si>
    <t>45 - 64</t>
  </si>
  <si>
    <t>All 
ages</t>
  </si>
  <si>
    <t>Aberdaron</t>
  </si>
  <si>
    <t>Aberdovey</t>
  </si>
  <si>
    <t>Abererch</t>
  </si>
  <si>
    <t>Abermaw</t>
  </si>
  <si>
    <t>Abersoch</t>
  </si>
  <si>
    <t>Arllechwedd</t>
  </si>
  <si>
    <t>Bala</t>
  </si>
  <si>
    <t>Bethel</t>
  </si>
  <si>
    <t>Bontnewydd</t>
  </si>
  <si>
    <t>Botwnnog</t>
  </si>
  <si>
    <t>Bowydd and Rhiw</t>
  </si>
  <si>
    <t>Brithdir and Llanfachreth/Ganllwyd/Llanelltyd</t>
  </si>
  <si>
    <t>Bryn-crug/Llanfihangel</t>
  </si>
  <si>
    <t>Cadnant</t>
  </si>
  <si>
    <t>Clynnog</t>
  </si>
  <si>
    <t>Corris/Mawddwy</t>
  </si>
  <si>
    <t>Criccieth</t>
  </si>
  <si>
    <t>Cwm-y-Glo</t>
  </si>
  <si>
    <t>Deiniol</t>
  </si>
  <si>
    <t>Deiniolen</t>
  </si>
  <si>
    <t>Dewi</t>
  </si>
  <si>
    <t>Diffwys and Maenofferen</t>
  </si>
  <si>
    <t>Dolbenmaen</t>
  </si>
  <si>
    <t>Dolgellau North</t>
  </si>
  <si>
    <t>Dolgellau South</t>
  </si>
  <si>
    <t>Dyffryn Ardudwy</t>
  </si>
  <si>
    <t>Efail-newydd/Buan</t>
  </si>
  <si>
    <t>Garth</t>
  </si>
  <si>
    <t>Gerlan</t>
  </si>
  <si>
    <t>Glyder</t>
  </si>
  <si>
    <t>Groeslon</t>
  </si>
  <si>
    <t>Harlech</t>
  </si>
  <si>
    <t>Hendre</t>
  </si>
  <si>
    <t>Hirael</t>
  </si>
  <si>
    <t>Llanaelhaearn</t>
  </si>
  <si>
    <t>Llanbedr</t>
  </si>
  <si>
    <t>Llanbedrog</t>
  </si>
  <si>
    <t>Llanberis</t>
  </si>
  <si>
    <t>Llandderfel</t>
  </si>
  <si>
    <t>Llanengan</t>
  </si>
  <si>
    <t>Llangelynin</t>
  </si>
  <si>
    <t>Llanllyfni</t>
  </si>
  <si>
    <t>Llanrug</t>
  </si>
  <si>
    <t>Llanuwchllyn</t>
  </si>
  <si>
    <t>Llanwnda</t>
  </si>
  <si>
    <t>Llanystumdwy</t>
  </si>
  <si>
    <t>Marchog</t>
  </si>
  <si>
    <t>Menai (Bangor)</t>
  </si>
  <si>
    <t>Menai (Caernarfon)</t>
  </si>
  <si>
    <t>Morfa Nefyn</t>
  </si>
  <si>
    <t>Nefyn</t>
  </si>
  <si>
    <t>Ogwen</t>
  </si>
  <si>
    <t>Peblig (Caernarfon)</t>
  </si>
  <si>
    <t>Penisarwaun</t>
  </si>
  <si>
    <t>Penrhyndeudraeth</t>
  </si>
  <si>
    <t>Pentir</t>
  </si>
  <si>
    <t>Penygroes</t>
  </si>
  <si>
    <t>Porthmadog East</t>
  </si>
  <si>
    <t>Porthmadog West</t>
  </si>
  <si>
    <t>Porthmadog-Tremadog</t>
  </si>
  <si>
    <t>Pwllheli North</t>
  </si>
  <si>
    <t>Pwllheli South</t>
  </si>
  <si>
    <t>Seiont</t>
  </si>
  <si>
    <t>Talysarn</t>
  </si>
  <si>
    <t>Teigl</t>
  </si>
  <si>
    <t>Trawsfynydd</t>
  </si>
  <si>
    <t>Tregarth &amp; Mynydd Llandygai</t>
  </si>
  <si>
    <t>Tudweiliog</t>
  </si>
  <si>
    <t>Tywyn</t>
  </si>
  <si>
    <t>Waunfawr</t>
  </si>
  <si>
    <t>Y Felinheli</t>
  </si>
  <si>
    <t>Pob Oed All Ages</t>
  </si>
  <si>
    <t>55-59</t>
  </si>
  <si>
    <t>85 - 89</t>
  </si>
  <si>
    <t>Arfon</t>
  </si>
  <si>
    <t>Dwyfor</t>
  </si>
  <si>
    <t>Meirionnydd</t>
  </si>
  <si>
    <t>Mae strwythur oed poblogaeth ar gyfer y flwyddyn fwyaf diweddar sydd ar gael, ac mae cyfanswm poblogaeth ar gyfer 1991-2015</t>
  </si>
  <si>
    <t>Population age structure is given for the most current year available, and total population figures are given for 1991-2015</t>
  </si>
  <si>
    <t xml:space="preserve">Dwysedd Poblogaeth - Wardiau </t>
  </si>
  <si>
    <t>Population Density - Wards</t>
  </si>
  <si>
    <t>Arwynebedd (hectarau)</t>
  </si>
  <si>
    <t>Arwynebedd (cilomedr sgwar)</t>
  </si>
  <si>
    <t>Person/ hectar</t>
  </si>
  <si>
    <t>Person/ cilomedr sgwar</t>
  </si>
  <si>
    <t>Area (hectares)</t>
  </si>
  <si>
    <t>Area (square kilometre)</t>
  </si>
  <si>
    <t>Persons/ hectare</t>
  </si>
  <si>
    <t>Persons/ square kilometre</t>
  </si>
  <si>
    <t>Dwysedd Poblogaeth</t>
  </si>
  <si>
    <t>Population Density</t>
  </si>
  <si>
    <r>
      <t>Ffynonellau</t>
    </r>
    <r>
      <rPr>
        <sz val="10"/>
        <rFont val="Arial"/>
        <family val="2"/>
      </rPr>
      <t>: Amcangyfrifon poblogaeth arbrofol ardaloedd bychain SYG; Uned Ymchwil a Dadansoddeg, Cyngor Gwynedd</t>
    </r>
  </si>
  <si>
    <r>
      <t>Sources:</t>
    </r>
    <r>
      <rPr>
        <sz val="10"/>
        <rFont val="Arial"/>
        <family val="2"/>
      </rPr>
      <t xml:space="preserve"> ONS experimental small area population estimates; Research and Analytics Unit, Gwynedd Council</t>
    </r>
    <r>
      <rPr>
        <b/>
        <sz val="8"/>
        <rFont val="Verdana"/>
        <family val="2"/>
      </rPr>
      <t/>
    </r>
  </si>
  <si>
    <t>Cyfanswm Poblogaeth - 1991-2016</t>
  </si>
  <si>
    <t>Population Totals - 1991-2016</t>
  </si>
  <si>
    <t>Diweddarwyd Hydref 2017</t>
  </si>
  <si>
    <r>
      <t xml:space="preserve">Last updated </t>
    </r>
    <r>
      <rPr>
        <sz val="10"/>
        <rFont val="Arial"/>
        <family val="2"/>
      </rPr>
      <t>October 2017</t>
    </r>
  </si>
  <si>
    <t>Last updated October 2017</t>
  </si>
  <si>
    <t>Strwythur oed llydan 2016 Broad age structure</t>
  </si>
  <si>
    <t>Cyfanswm Poblogaeth 2002-2016 Population total</t>
  </si>
  <si>
    <t>Strwythur Oed 2002 - 2016 Age Structure</t>
  </si>
  <si>
    <t>Poblogaeth 2016</t>
  </si>
  <si>
    <t>Population 2016</t>
  </si>
  <si>
    <t>Poblogaeth 1991-2016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</si>
</sst>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_-;\-* #,##0.0_-;_-* &quot;-&quot;??_-;_-@_-"/>
    <numFmt numFmtId="165" formatCode="#,##0.0"/>
    <numFmt numFmtId="166" formatCode="_-* #,##0_-;\-* #,##0_-;_-* &quot;-&quot;??_-;_-@_-"/>
    <numFmt numFmtId="167" formatCode="0.0%"/>
    <numFmt numFmtId="168" formatCode="0.0"/>
  </numFmts>
  <fonts count="3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color indexed="21"/>
      <name val="Arial"/>
      <family val="2"/>
    </font>
    <font>
      <b/>
      <u/>
      <sz val="12"/>
      <color indexed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12"/>
      <color indexed="21"/>
      <name val="Arial"/>
      <family val="2"/>
    </font>
    <font>
      <sz val="8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Verdana"/>
      <family val="2"/>
    </font>
    <font>
      <sz val="10"/>
      <name val="Verdana"/>
      <family val="2"/>
    </font>
    <font>
      <b/>
      <sz val="11"/>
      <name val="Arial"/>
      <family val="2"/>
    </font>
    <font>
      <b/>
      <i/>
      <sz val="13.5"/>
      <color indexed="54"/>
      <name val="Arial"/>
      <family val="2"/>
    </font>
    <font>
      <i/>
      <sz val="13.5"/>
      <color indexed="54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7" fillId="0" borderId="0"/>
    <xf numFmtId="0" fontId="8" fillId="0" borderId="0"/>
    <xf numFmtId="0" fontId="22" fillId="0" borderId="0"/>
    <xf numFmtId="0" fontId="23" fillId="0" borderId="0"/>
    <xf numFmtId="0" fontId="7" fillId="0" borderId="0"/>
    <xf numFmtId="0" fontId="24" fillId="0" borderId="0"/>
    <xf numFmtId="0" fontId="25" fillId="0" borderId="0"/>
    <xf numFmtId="0" fontId="23" fillId="0" borderId="0"/>
    <xf numFmtId="43" fontId="8" fillId="0" borderId="0" applyFont="0" applyFill="0" applyBorder="0" applyAlignment="0" applyProtection="0"/>
    <xf numFmtId="0" fontId="8" fillId="0" borderId="0"/>
    <xf numFmtId="43" fontId="23" fillId="0" borderId="0" applyFont="0" applyFill="0" applyBorder="0" applyAlignment="0" applyProtection="0"/>
  </cellStyleXfs>
  <cellXfs count="232">
    <xf numFmtId="0" fontId="0" fillId="0" borderId="0" xfId="0"/>
    <xf numFmtId="0" fontId="4" fillId="3" borderId="0" xfId="0" applyFont="1" applyFill="1"/>
    <xf numFmtId="0" fontId="5" fillId="3" borderId="0" xfId="0" applyFont="1" applyFill="1"/>
    <xf numFmtId="0" fontId="9" fillId="3" borderId="0" xfId="0" applyFont="1" applyFill="1"/>
    <xf numFmtId="0" fontId="10" fillId="3" borderId="0" xfId="2" applyFont="1" applyFill="1" applyAlignment="1" applyProtection="1"/>
    <xf numFmtId="0" fontId="10" fillId="0" borderId="0" xfId="2" applyFont="1" applyFill="1" applyAlignment="1" applyProtection="1"/>
    <xf numFmtId="0" fontId="12" fillId="0" borderId="0" xfId="0" applyFont="1" applyAlignment="1">
      <alignment vertical="center" wrapText="1"/>
    </xf>
    <xf numFmtId="0" fontId="12" fillId="3" borderId="0" xfId="0" applyFont="1" applyFill="1" applyAlignment="1"/>
    <xf numFmtId="0" fontId="12" fillId="3" borderId="0" xfId="0" applyFont="1" applyFill="1" applyAlignment="1">
      <alignment horizontal="left" wrapText="1"/>
    </xf>
    <xf numFmtId="0" fontId="12" fillId="3" borderId="0" xfId="0" applyFont="1" applyFill="1"/>
    <xf numFmtId="0" fontId="9" fillId="3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13" fillId="3" borderId="0" xfId="0" applyFont="1" applyFill="1" applyAlignment="1">
      <alignment wrapText="1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/>
    <xf numFmtId="0" fontId="14" fillId="2" borderId="0" xfId="0" applyFont="1" applyFill="1" applyBorder="1"/>
    <xf numFmtId="0" fontId="16" fillId="2" borderId="0" xfId="0" quotePrefix="1" applyFont="1" applyFill="1" applyBorder="1" applyAlignment="1">
      <alignment horizontal="left"/>
    </xf>
    <xf numFmtId="0" fontId="16" fillId="2" borderId="0" xfId="0" applyFont="1" applyFill="1" applyBorder="1"/>
    <xf numFmtId="0" fontId="8" fillId="2" borderId="0" xfId="2" applyFont="1" applyFill="1" applyBorder="1"/>
    <xf numFmtId="0" fontId="17" fillId="2" borderId="0" xfId="2" applyFont="1" applyFill="1" applyBorder="1"/>
    <xf numFmtId="0" fontId="13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center"/>
    </xf>
    <xf numFmtId="0" fontId="18" fillId="3" borderId="0" xfId="2" applyFont="1" applyFill="1" applyAlignment="1" applyProtection="1">
      <alignment horizontal="right" vertical="center"/>
    </xf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19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3" fillId="3" borderId="0" xfId="0" applyFont="1" applyFill="1" applyBorder="1" applyAlignment="1">
      <alignment horizontal="left" vertical="center" wrapText="1" indent="1"/>
    </xf>
    <xf numFmtId="0" fontId="13" fillId="3" borderId="4" xfId="0" applyFont="1" applyFill="1" applyBorder="1" applyAlignment="1">
      <alignment horizontal="left" vertical="center" wrapText="1" indent="1"/>
    </xf>
    <xf numFmtId="1" fontId="21" fillId="3" borderId="0" xfId="0" applyNumberFormat="1" applyFont="1" applyFill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right" vertical="center"/>
    </xf>
    <xf numFmtId="0" fontId="13" fillId="3" borderId="5" xfId="0" applyFont="1" applyFill="1" applyBorder="1" applyAlignment="1">
      <alignment horizontal="center" vertical="center" wrapText="1"/>
    </xf>
    <xf numFmtId="165" fontId="8" fillId="3" borderId="0" xfId="0" applyNumberFormat="1" applyFont="1" applyFill="1" applyBorder="1" applyAlignment="1">
      <alignment horizontal="right" vertical="center" wrapText="1" indent="1"/>
    </xf>
    <xf numFmtId="0" fontId="8" fillId="3" borderId="0" xfId="0" applyFont="1" applyFill="1" applyBorder="1" applyAlignment="1">
      <alignment vertical="center"/>
    </xf>
    <xf numFmtId="165" fontId="8" fillId="3" borderId="4" xfId="0" applyNumberFormat="1" applyFont="1" applyFill="1" applyBorder="1" applyAlignment="1">
      <alignment horizontal="right" vertical="center" wrapText="1" indent="1"/>
    </xf>
    <xf numFmtId="164" fontId="8" fillId="2" borderId="0" xfId="6" applyNumberFormat="1" applyFont="1" applyFill="1"/>
    <xf numFmtId="3" fontId="8" fillId="3" borderId="0" xfId="5" applyNumberFormat="1" applyFont="1" applyFill="1" applyAlignment="1" applyProtection="1">
      <alignment vertical="center"/>
      <protection locked="0"/>
    </xf>
    <xf numFmtId="3" fontId="13" fillId="3" borderId="0" xfId="9" applyNumberFormat="1" applyFont="1" applyFill="1" applyAlignment="1">
      <alignment horizontal="right" vertical="center"/>
    </xf>
    <xf numFmtId="3" fontId="13" fillId="3" borderId="0" xfId="0" applyNumberFormat="1" applyFont="1" applyFill="1" applyAlignment="1">
      <alignment horizontal="right" vertical="center"/>
    </xf>
    <xf numFmtId="3" fontId="13" fillId="3" borderId="0" xfId="0" quotePrefix="1" applyNumberFormat="1" applyFont="1" applyFill="1" applyAlignment="1">
      <alignment horizontal="right" vertical="center" wrapText="1"/>
    </xf>
    <xf numFmtId="3" fontId="13" fillId="3" borderId="0" xfId="0" applyNumberFormat="1" applyFont="1" applyFill="1" applyAlignment="1">
      <alignment horizontal="right" vertical="center" wrapText="1"/>
    </xf>
    <xf numFmtId="0" fontId="0" fillId="3" borderId="0" xfId="0" applyFill="1"/>
    <xf numFmtId="0" fontId="13" fillId="3" borderId="0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3" fontId="13" fillId="3" borderId="4" xfId="9" applyNumberFormat="1" applyFont="1" applyFill="1" applyBorder="1" applyAlignment="1">
      <alignment horizontal="center" vertical="center" wrapText="1"/>
    </xf>
    <xf numFmtId="3" fontId="13" fillId="3" borderId="4" xfId="0" applyNumberFormat="1" applyFont="1" applyFill="1" applyBorder="1" applyAlignment="1">
      <alignment horizontal="center" vertical="center" wrapText="1"/>
    </xf>
    <xf numFmtId="3" fontId="13" fillId="3" borderId="10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/>
    <xf numFmtId="166" fontId="8" fillId="2" borderId="12" xfId="3" applyNumberFormat="1" applyFont="1" applyFill="1" applyBorder="1"/>
    <xf numFmtId="166" fontId="8" fillId="2" borderId="1" xfId="3" applyNumberFormat="1" applyFont="1" applyFill="1" applyBorder="1"/>
    <xf numFmtId="166" fontId="8" fillId="2" borderId="6" xfId="3" applyNumberFormat="1" applyFont="1" applyFill="1" applyBorder="1"/>
    <xf numFmtId="167" fontId="8" fillId="3" borderId="0" xfId="4" applyNumberFormat="1" applyFont="1" applyFill="1" applyBorder="1" applyAlignment="1">
      <alignment horizontal="center" vertical="center"/>
    </xf>
    <xf numFmtId="166" fontId="8" fillId="2" borderId="13" xfId="3" applyNumberFormat="1" applyFont="1" applyFill="1" applyBorder="1"/>
    <xf numFmtId="166" fontId="8" fillId="2" borderId="0" xfId="3" applyNumberFormat="1" applyFont="1" applyFill="1" applyBorder="1"/>
    <xf numFmtId="166" fontId="8" fillId="2" borderId="8" xfId="3" applyNumberFormat="1" applyFont="1" applyFill="1" applyBorder="1"/>
    <xf numFmtId="3" fontId="0" fillId="3" borderId="0" xfId="0" applyNumberFormat="1" applyFill="1" applyAlignment="1">
      <alignment vertical="center"/>
    </xf>
    <xf numFmtId="167" fontId="7" fillId="3" borderId="0" xfId="4" applyNumberFormat="1" applyFont="1" applyFill="1" applyAlignment="1">
      <alignment vertical="center"/>
    </xf>
    <xf numFmtId="3" fontId="8" fillId="4" borderId="0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3" fontId="8" fillId="3" borderId="10" xfId="0" applyNumberFormat="1" applyFont="1" applyFill="1" applyBorder="1"/>
    <xf numFmtId="166" fontId="8" fillId="2" borderId="14" xfId="3" applyNumberFormat="1" applyFont="1" applyFill="1" applyBorder="1"/>
    <xf numFmtId="166" fontId="8" fillId="2" borderId="4" xfId="3" applyNumberFormat="1" applyFont="1" applyFill="1" applyBorder="1"/>
    <xf numFmtId="166" fontId="8" fillId="2" borderId="10" xfId="3" applyNumberFormat="1" applyFont="1" applyFill="1" applyBorder="1"/>
    <xf numFmtId="167" fontId="8" fillId="3" borderId="11" xfId="4" applyNumberFormat="1" applyFont="1" applyFill="1" applyBorder="1" applyAlignment="1">
      <alignment horizontal="center" vertical="center"/>
    </xf>
    <xf numFmtId="167" fontId="8" fillId="3" borderId="4" xfId="4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167" fontId="13" fillId="3" borderId="11" xfId="4" applyNumberFormat="1" applyFont="1" applyFill="1" applyBorder="1" applyAlignment="1">
      <alignment horizontal="center" vertical="center"/>
    </xf>
    <xf numFmtId="167" fontId="13" fillId="3" borderId="4" xfId="4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1" fontId="8" fillId="3" borderId="0" xfId="0" applyNumberFormat="1" applyFont="1" applyFill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2" borderId="2" xfId="10" applyFont="1" applyFill="1" applyBorder="1"/>
    <xf numFmtId="3" fontId="8" fillId="3" borderId="0" xfId="0" applyNumberFormat="1" applyFont="1" applyFill="1" applyBorder="1"/>
    <xf numFmtId="3" fontId="8" fillId="2" borderId="0" xfId="10" applyNumberFormat="1" applyFont="1" applyFill="1"/>
    <xf numFmtId="3" fontId="8" fillId="2" borderId="0" xfId="10" applyNumberFormat="1" applyFont="1" applyFill="1" applyBorder="1"/>
    <xf numFmtId="3" fontId="8" fillId="2" borderId="5" xfId="10" applyNumberFormat="1" applyFont="1" applyFill="1" applyBorder="1"/>
    <xf numFmtId="0" fontId="13" fillId="3" borderId="2" xfId="0" applyFont="1" applyFill="1" applyBorder="1" applyAlignment="1">
      <alignment vertical="center"/>
    </xf>
    <xf numFmtId="3" fontId="8" fillId="2" borderId="4" xfId="10" applyNumberFormat="1" applyFont="1" applyFill="1" applyBorder="1"/>
    <xf numFmtId="0" fontId="4" fillId="3" borderId="0" xfId="11" applyFont="1" applyFill="1"/>
    <xf numFmtId="0" fontId="9" fillId="3" borderId="0" xfId="11" applyFont="1" applyFill="1" applyAlignment="1">
      <alignment vertical="center"/>
    </xf>
    <xf numFmtId="0" fontId="5" fillId="3" borderId="0" xfId="11" applyFont="1" applyFill="1"/>
    <xf numFmtId="0" fontId="5" fillId="3" borderId="0" xfId="11" applyFont="1" applyFill="1" applyAlignment="1">
      <alignment vertical="center"/>
    </xf>
    <xf numFmtId="0" fontId="8" fillId="3" borderId="0" xfId="11" applyFont="1" applyFill="1" applyAlignment="1">
      <alignment vertical="center"/>
    </xf>
    <xf numFmtId="0" fontId="8" fillId="3" borderId="0" xfId="11" applyFont="1" applyFill="1" applyAlignment="1">
      <alignment horizontal="left" vertical="center"/>
    </xf>
    <xf numFmtId="0" fontId="19" fillId="3" borderId="0" xfId="11" applyFont="1" applyFill="1" applyAlignment="1">
      <alignment vertical="center"/>
    </xf>
    <xf numFmtId="0" fontId="12" fillId="3" borderId="0" xfId="11" applyFont="1" applyFill="1" applyAlignment="1">
      <alignment horizontal="left" vertical="center" wrapText="1"/>
    </xf>
    <xf numFmtId="0" fontId="20" fillId="3" borderId="0" xfId="11" applyFont="1" applyFill="1" applyAlignment="1">
      <alignment horizontal="left" vertical="center"/>
    </xf>
    <xf numFmtId="3" fontId="13" fillId="3" borderId="0" xfId="11" applyNumberFormat="1" applyFont="1" applyFill="1" applyAlignment="1">
      <alignment horizontal="right" vertical="center"/>
    </xf>
    <xf numFmtId="3" fontId="13" fillId="3" borderId="0" xfId="11" quotePrefix="1" applyNumberFormat="1" applyFont="1" applyFill="1" applyAlignment="1">
      <alignment horizontal="right" vertical="center" wrapText="1"/>
    </xf>
    <xf numFmtId="3" fontId="13" fillId="3" borderId="0" xfId="11" applyNumberFormat="1" applyFont="1" applyFill="1" applyAlignment="1">
      <alignment horizontal="right" vertical="center" wrapText="1"/>
    </xf>
    <xf numFmtId="0" fontId="24" fillId="3" borderId="0" xfId="12" applyFill="1"/>
    <xf numFmtId="0" fontId="9" fillId="3" borderId="0" xfId="12" applyFont="1" applyFill="1" applyBorder="1"/>
    <xf numFmtId="0" fontId="8" fillId="3" borderId="0" xfId="12" applyFont="1" applyFill="1" applyBorder="1"/>
    <xf numFmtId="0" fontId="26" fillId="2" borderId="2" xfId="13" applyFont="1" applyFill="1" applyBorder="1" applyAlignment="1">
      <alignment horizontal="left" vertical="center"/>
    </xf>
    <xf numFmtId="3" fontId="13" fillId="2" borderId="2" xfId="14" applyNumberFormat="1" applyFont="1" applyFill="1" applyBorder="1" applyAlignment="1">
      <alignment horizontal="center" vertical="center" wrapText="1"/>
    </xf>
    <xf numFmtId="3" fontId="13" fillId="2" borderId="2" xfId="14" applyNumberFormat="1" applyFont="1" applyFill="1" applyBorder="1" applyAlignment="1">
      <alignment horizontal="center" vertical="center"/>
    </xf>
    <xf numFmtId="3" fontId="13" fillId="2" borderId="2" xfId="14" quotePrefix="1" applyNumberFormat="1" applyFont="1" applyFill="1" applyBorder="1" applyAlignment="1">
      <alignment horizontal="center" vertical="center"/>
    </xf>
    <xf numFmtId="0" fontId="13" fillId="3" borderId="0" xfId="12" applyFont="1" applyFill="1" applyBorder="1" applyAlignment="1">
      <alignment horizontal="center" vertical="center"/>
    </xf>
    <xf numFmtId="1" fontId="13" fillId="2" borderId="0" xfId="15" applyNumberFormat="1" applyFont="1" applyFill="1" applyBorder="1" applyAlignment="1">
      <alignment horizontal="left"/>
    </xf>
    <xf numFmtId="3" fontId="8" fillId="2" borderId="0" xfId="14" applyNumberFormat="1" applyFont="1" applyFill="1" applyBorder="1" applyAlignment="1">
      <alignment horizontal="center" vertical="center" wrapText="1"/>
    </xf>
    <xf numFmtId="3" fontId="8" fillId="2" borderId="0" xfId="14" applyNumberFormat="1" applyFont="1" applyFill="1" applyBorder="1" applyAlignment="1">
      <alignment horizontal="center" vertical="center"/>
    </xf>
    <xf numFmtId="1" fontId="13" fillId="2" borderId="4" xfId="15" applyNumberFormat="1" applyFont="1" applyFill="1" applyBorder="1" applyAlignment="1">
      <alignment horizontal="left"/>
    </xf>
    <xf numFmtId="3" fontId="8" fillId="2" borderId="4" xfId="14" applyNumberFormat="1" applyFont="1" applyFill="1" applyBorder="1" applyAlignment="1">
      <alignment horizontal="center" vertical="center" wrapText="1"/>
    </xf>
    <xf numFmtId="3" fontId="8" fillId="2" borderId="4" xfId="14" applyNumberFormat="1" applyFont="1" applyFill="1" applyBorder="1" applyAlignment="1">
      <alignment horizontal="center" vertical="center"/>
    </xf>
    <xf numFmtId="0" fontId="8" fillId="2" borderId="0" xfId="13" applyFont="1" applyFill="1" applyBorder="1"/>
    <xf numFmtId="0" fontId="8" fillId="2" borderId="0" xfId="10" applyFont="1" applyFill="1"/>
    <xf numFmtId="0" fontId="8" fillId="2" borderId="0" xfId="13" applyFont="1" applyFill="1"/>
    <xf numFmtId="0" fontId="15" fillId="2" borderId="0" xfId="10" applyFont="1" applyFill="1" applyAlignment="1">
      <alignment vertical="center"/>
    </xf>
    <xf numFmtId="3" fontId="26" fillId="2" borderId="2" xfId="16" applyNumberFormat="1" applyFont="1" applyFill="1" applyBorder="1" applyAlignment="1">
      <alignment horizontal="left" vertical="center"/>
    </xf>
    <xf numFmtId="166" fontId="8" fillId="2" borderId="0" xfId="17" applyNumberFormat="1" applyFont="1" applyFill="1" applyBorder="1" applyAlignment="1">
      <alignment horizontal="center" vertical="center" wrapText="1"/>
    </xf>
    <xf numFmtId="166" fontId="8" fillId="2" borderId="0" xfId="17" applyNumberFormat="1" applyFont="1" applyFill="1" applyAlignment="1">
      <alignment horizontal="center" vertical="center"/>
    </xf>
    <xf numFmtId="166" fontId="8" fillId="2" borderId="4" xfId="17" applyNumberFormat="1" applyFont="1" applyFill="1" applyBorder="1" applyAlignment="1">
      <alignment horizontal="center" vertical="center"/>
    </xf>
    <xf numFmtId="1" fontId="8" fillId="2" borderId="0" xfId="15" applyNumberFormat="1" applyFont="1" applyFill="1" applyBorder="1" applyAlignment="1">
      <alignment horizontal="left"/>
    </xf>
    <xf numFmtId="0" fontId="8" fillId="2" borderId="0" xfId="10" applyFont="1" applyFill="1" applyAlignment="1">
      <alignment horizontal="center" vertical="center"/>
    </xf>
    <xf numFmtId="0" fontId="8" fillId="2" borderId="0" xfId="13" applyFont="1" applyFill="1" applyAlignment="1">
      <alignment horizontal="center" vertical="center"/>
    </xf>
    <xf numFmtId="3" fontId="8" fillId="2" borderId="0" xfId="10" applyNumberFormat="1" applyFont="1" applyFill="1" applyAlignment="1">
      <alignment horizontal="center" vertical="center"/>
    </xf>
    <xf numFmtId="3" fontId="8" fillId="2" borderId="4" xfId="10" applyNumberFormat="1" applyFont="1" applyFill="1" applyBorder="1" applyAlignment="1">
      <alignment horizontal="center" vertical="center"/>
    </xf>
    <xf numFmtId="3" fontId="8" fillId="2" borderId="0" xfId="14" quotePrefix="1" applyNumberFormat="1" applyFont="1" applyFill="1" applyBorder="1" applyAlignment="1">
      <alignment horizontal="center" vertical="center"/>
    </xf>
    <xf numFmtId="0" fontId="8" fillId="3" borderId="0" xfId="12" applyFont="1" applyFill="1" applyBorder="1" applyAlignment="1">
      <alignment horizontal="center" vertical="center"/>
    </xf>
    <xf numFmtId="0" fontId="0" fillId="3" borderId="0" xfId="0" applyFont="1" applyFill="1"/>
    <xf numFmtId="0" fontId="10" fillId="2" borderId="0" xfId="2" applyFont="1" applyFill="1" applyAlignment="1" applyProtection="1"/>
    <xf numFmtId="0" fontId="20" fillId="2" borderId="0" xfId="0" applyFont="1" applyFill="1" applyAlignment="1">
      <alignment vertical="center"/>
    </xf>
    <xf numFmtId="0" fontId="10" fillId="2" borderId="0" xfId="2" applyFont="1" applyFill="1" applyAlignment="1" applyProtection="1">
      <alignment horizontal="left" vertical="center"/>
    </xf>
    <xf numFmtId="0" fontId="8" fillId="2" borderId="0" xfId="0" applyFont="1" applyFill="1" applyAlignment="1">
      <alignment vertical="center"/>
    </xf>
    <xf numFmtId="0" fontId="0" fillId="2" borderId="0" xfId="0" applyFill="1"/>
    <xf numFmtId="0" fontId="6" fillId="2" borderId="0" xfId="0" applyFont="1" applyFill="1"/>
    <xf numFmtId="0" fontId="6" fillId="2" borderId="0" xfId="5" applyFont="1" applyFill="1"/>
    <xf numFmtId="0" fontId="11" fillId="2" borderId="0" xfId="2" applyFont="1" applyFill="1" applyAlignment="1" applyProtection="1"/>
    <xf numFmtId="0" fontId="13" fillId="2" borderId="0" xfId="0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right" vertical="center" wrapText="1" indent="1"/>
    </xf>
    <xf numFmtId="0" fontId="8" fillId="2" borderId="0" xfId="0" applyFont="1" applyFill="1" applyBorder="1" applyAlignment="1">
      <alignment horizontal="right" vertical="center" wrapText="1" indent="1"/>
    </xf>
    <xf numFmtId="0" fontId="8" fillId="2" borderId="0" xfId="0" applyFont="1" applyFill="1" applyBorder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3" fontId="13" fillId="2" borderId="0" xfId="9" applyNumberFormat="1" applyFont="1" applyFill="1" applyAlignment="1">
      <alignment horizontal="right" vertical="center"/>
    </xf>
    <xf numFmtId="3" fontId="13" fillId="2" borderId="0" xfId="0" applyNumberFormat="1" applyFont="1" applyFill="1" applyAlignment="1">
      <alignment horizontal="right" vertical="center"/>
    </xf>
    <xf numFmtId="3" fontId="13" fillId="2" borderId="0" xfId="0" quotePrefix="1" applyNumberFormat="1" applyFont="1" applyFill="1" applyAlignment="1">
      <alignment horizontal="right" vertical="center" wrapText="1"/>
    </xf>
    <xf numFmtId="3" fontId="13" fillId="2" borderId="0" xfId="0" applyNumberFormat="1" applyFont="1" applyFill="1" applyAlignment="1">
      <alignment horizontal="right" vertical="center" wrapText="1"/>
    </xf>
    <xf numFmtId="0" fontId="20" fillId="2" borderId="0" xfId="11" applyFont="1" applyFill="1" applyAlignment="1">
      <alignment vertical="center"/>
    </xf>
    <xf numFmtId="0" fontId="8" fillId="2" borderId="0" xfId="11" applyFont="1" applyFill="1" applyAlignment="1">
      <alignment vertical="center"/>
    </xf>
    <xf numFmtId="0" fontId="12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3" fontId="8" fillId="2" borderId="0" xfId="10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0" fontId="27" fillId="3" borderId="0" xfId="0" applyFont="1" applyFill="1" applyBorder="1" applyAlignment="1">
      <alignment horizontal="left" vertical="top"/>
    </xf>
    <xf numFmtId="0" fontId="7" fillId="3" borderId="0" xfId="0" applyFont="1" applyFill="1" applyBorder="1"/>
    <xf numFmtId="0" fontId="5" fillId="3" borderId="0" xfId="0" applyFont="1" applyFill="1" applyBorder="1" applyAlignment="1">
      <alignment horizontal="left" vertical="top"/>
    </xf>
    <xf numFmtId="0" fontId="28" fillId="3" borderId="0" xfId="0" applyFont="1" applyFill="1" applyBorder="1" applyAlignment="1">
      <alignment horizontal="left" vertical="top"/>
    </xf>
    <xf numFmtId="0" fontId="5" fillId="3" borderId="0" xfId="0" applyFont="1" applyFill="1" applyBorder="1"/>
    <xf numFmtId="0" fontId="7" fillId="3" borderId="0" xfId="0" applyFont="1" applyFill="1" applyBorder="1" applyAlignment="1">
      <alignment horizontal="left" vertical="top"/>
    </xf>
    <xf numFmtId="0" fontId="6" fillId="3" borderId="0" xfId="5" applyFont="1" applyFill="1"/>
    <xf numFmtId="0" fontId="7" fillId="3" borderId="0" xfId="0" applyFont="1" applyFill="1" applyBorder="1" applyAlignment="1"/>
    <xf numFmtId="0" fontId="29" fillId="3" borderId="0" xfId="2" applyFont="1" applyFill="1" applyBorder="1" applyAlignment="1" applyProtection="1"/>
    <xf numFmtId="0" fontId="21" fillId="3" borderId="0" xfId="0" applyFont="1" applyFill="1" applyBorder="1" applyAlignment="1"/>
    <xf numFmtId="0" fontId="30" fillId="3" borderId="0" xfId="0" applyFont="1" applyFill="1" applyBorder="1" applyAlignment="1">
      <alignment wrapText="1"/>
    </xf>
    <xf numFmtId="0" fontId="13" fillId="3" borderId="0" xfId="0" applyFont="1" applyFill="1" applyBorder="1" applyAlignment="1">
      <alignment horizontal="left" wrapText="1"/>
    </xf>
    <xf numFmtId="0" fontId="12" fillId="3" borderId="0" xfId="0" applyFont="1" applyFill="1" applyAlignment="1">
      <alignment vertical="center" wrapText="1"/>
    </xf>
    <xf numFmtId="0" fontId="7" fillId="3" borderId="0" xfId="0" applyFont="1" applyFill="1" applyBorder="1" applyAlignment="1">
      <alignment horizontal="left" vertical="top" wrapText="1" indent="1"/>
    </xf>
    <xf numFmtId="0" fontId="30" fillId="3" borderId="0" xfId="0" applyFont="1" applyFill="1" applyBorder="1" applyAlignment="1"/>
    <xf numFmtId="0" fontId="30" fillId="3" borderId="1" xfId="0" applyFont="1" applyFill="1" applyBorder="1" applyAlignment="1">
      <alignment horizontal="right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vertical="center"/>
    </xf>
    <xf numFmtId="0" fontId="30" fillId="3" borderId="0" xfId="0" applyFont="1" applyFill="1" applyBorder="1" applyAlignment="1">
      <alignment horizontal="right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right" vertical="center" wrapText="1"/>
    </xf>
    <xf numFmtId="0" fontId="13" fillId="5" borderId="4" xfId="0" applyFont="1" applyFill="1" applyBorder="1" applyAlignment="1">
      <alignment horizontal="center" vertical="center" wrapText="1"/>
    </xf>
    <xf numFmtId="3" fontId="7" fillId="2" borderId="0" xfId="14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wrapText="1"/>
    </xf>
    <xf numFmtId="3" fontId="13" fillId="5" borderId="3" xfId="3" applyNumberFormat="1" applyFont="1" applyFill="1" applyBorder="1" applyAlignment="1">
      <alignment horizontal="right" wrapText="1"/>
    </xf>
    <xf numFmtId="4" fontId="13" fillId="5" borderId="3" xfId="3" applyNumberFormat="1" applyFont="1" applyFill="1" applyBorder="1" applyAlignment="1">
      <alignment horizontal="right" wrapText="1"/>
    </xf>
    <xf numFmtId="3" fontId="13" fillId="3" borderId="3" xfId="3" applyNumberFormat="1" applyFont="1" applyFill="1" applyBorder="1" applyAlignment="1">
      <alignment horizontal="right" wrapText="1"/>
    </xf>
    <xf numFmtId="168" fontId="13" fillId="5" borderId="3" xfId="0" applyNumberFormat="1" applyFont="1" applyFill="1" applyBorder="1" applyAlignment="1">
      <alignment horizontal="right"/>
    </xf>
    <xf numFmtId="3" fontId="13" fillId="5" borderId="3" xfId="0" applyNumberFormat="1" applyFont="1" applyFill="1" applyBorder="1" applyAlignment="1">
      <alignment horizontal="right" wrapText="1"/>
    </xf>
    <xf numFmtId="1" fontId="13" fillId="3" borderId="0" xfId="0" applyNumberFormat="1" applyFont="1" applyFill="1" applyBorder="1"/>
    <xf numFmtId="166" fontId="7" fillId="2" borderId="0" xfId="17" applyNumberFormat="1" applyFont="1" applyFill="1" applyBorder="1" applyAlignment="1">
      <alignment horizontal="center" vertical="center" wrapText="1"/>
    </xf>
    <xf numFmtId="0" fontId="13" fillId="3" borderId="0" xfId="0" applyFont="1" applyFill="1" applyBorder="1"/>
    <xf numFmtId="0" fontId="7" fillId="3" borderId="0" xfId="0" applyFont="1" applyFill="1" applyBorder="1" applyAlignment="1">
      <alignment horizontal="left" wrapText="1"/>
    </xf>
    <xf numFmtId="3" fontId="7" fillId="5" borderId="0" xfId="3" applyNumberFormat="1" applyFont="1" applyFill="1" applyBorder="1" applyAlignment="1">
      <alignment horizontal="right" wrapText="1"/>
    </xf>
    <xf numFmtId="4" fontId="7" fillId="5" borderId="0" xfId="3" applyNumberFormat="1" applyFont="1" applyFill="1" applyBorder="1" applyAlignment="1">
      <alignment horizontal="right" wrapText="1"/>
    </xf>
    <xf numFmtId="3" fontId="7" fillId="3" borderId="0" xfId="9" applyNumberFormat="1" applyFont="1" applyFill="1" applyBorder="1" applyAlignment="1">
      <alignment horizontal="right"/>
    </xf>
    <xf numFmtId="168" fontId="7" fillId="5" borderId="0" xfId="0" applyNumberFormat="1" applyFont="1" applyFill="1" applyBorder="1" applyAlignment="1">
      <alignment horizontal="right"/>
    </xf>
    <xf numFmtId="3" fontId="7" fillId="5" borderId="0" xfId="0" applyNumberFormat="1" applyFont="1" applyFill="1" applyBorder="1" applyAlignment="1">
      <alignment horizontal="right" wrapText="1"/>
    </xf>
    <xf numFmtId="3" fontId="7" fillId="2" borderId="0" xfId="10" applyNumberFormat="1" applyFont="1" applyFill="1" applyAlignment="1">
      <alignment horizontal="center" vertical="center"/>
    </xf>
    <xf numFmtId="0" fontId="7" fillId="3" borderId="5" xfId="0" applyFont="1" applyFill="1" applyBorder="1" applyAlignment="1">
      <alignment horizontal="left" wrapText="1"/>
    </xf>
    <xf numFmtId="3" fontId="7" fillId="5" borderId="5" xfId="3" applyNumberFormat="1" applyFont="1" applyFill="1" applyBorder="1" applyAlignment="1">
      <alignment horizontal="right" wrapText="1"/>
    </xf>
    <xf numFmtId="4" fontId="7" fillId="5" borderId="5" xfId="3" applyNumberFormat="1" applyFont="1" applyFill="1" applyBorder="1" applyAlignment="1">
      <alignment horizontal="right" wrapText="1"/>
    </xf>
    <xf numFmtId="3" fontId="7" fillId="3" borderId="5" xfId="9" applyNumberFormat="1" applyFont="1" applyFill="1" applyBorder="1" applyAlignment="1">
      <alignment horizontal="right"/>
    </xf>
    <xf numFmtId="168" fontId="7" fillId="5" borderId="5" xfId="0" applyNumberFormat="1" applyFont="1" applyFill="1" applyBorder="1" applyAlignment="1">
      <alignment horizontal="right"/>
    </xf>
    <xf numFmtId="3" fontId="7" fillId="5" borderId="5" xfId="0" applyNumberFormat="1" applyFont="1" applyFill="1" applyBorder="1" applyAlignment="1">
      <alignment horizontal="right" wrapText="1"/>
    </xf>
    <xf numFmtId="3" fontId="7" fillId="3" borderId="0" xfId="0" applyNumberFormat="1" applyFont="1" applyFill="1" applyBorder="1"/>
    <xf numFmtId="3" fontId="0" fillId="5" borderId="0" xfId="3" applyNumberFormat="1" applyFont="1" applyFill="1" applyBorder="1" applyAlignment="1">
      <alignment horizontal="right"/>
    </xf>
    <xf numFmtId="4" fontId="0" fillId="5" borderId="0" xfId="3" applyNumberFormat="1" applyFont="1" applyFill="1" applyBorder="1" applyAlignment="1">
      <alignment horizontal="right"/>
    </xf>
    <xf numFmtId="3" fontId="7" fillId="3" borderId="0" xfId="9" applyNumberFormat="1" applyFont="1" applyFill="1" applyBorder="1" applyAlignment="1">
      <alignment horizontal="right" vertical="center" wrapText="1"/>
    </xf>
    <xf numFmtId="3" fontId="7" fillId="3" borderId="4" xfId="0" applyNumberFormat="1" applyFont="1" applyFill="1" applyBorder="1"/>
    <xf numFmtId="3" fontId="0" fillId="5" borderId="4" xfId="3" applyNumberFormat="1" applyFont="1" applyFill="1" applyBorder="1" applyAlignment="1">
      <alignment horizontal="right"/>
    </xf>
    <xf numFmtId="4" fontId="0" fillId="5" borderId="4" xfId="3" applyNumberFormat="1" applyFont="1" applyFill="1" applyBorder="1" applyAlignment="1">
      <alignment horizontal="right"/>
    </xf>
    <xf numFmtId="3" fontId="7" fillId="3" borderId="4" xfId="9" applyNumberFormat="1" applyFont="1" applyFill="1" applyBorder="1" applyAlignment="1">
      <alignment horizontal="right" vertical="center" wrapText="1"/>
    </xf>
    <xf numFmtId="168" fontId="7" fillId="5" borderId="4" xfId="0" applyNumberFormat="1" applyFont="1" applyFill="1" applyBorder="1" applyAlignment="1">
      <alignment horizontal="right"/>
    </xf>
    <xf numFmtId="3" fontId="7" fillId="5" borderId="4" xfId="0" applyNumberFormat="1" applyFont="1" applyFill="1" applyBorder="1" applyAlignment="1">
      <alignment horizontal="right" wrapText="1"/>
    </xf>
    <xf numFmtId="0" fontId="7" fillId="3" borderId="0" xfId="0" applyFont="1" applyFill="1"/>
    <xf numFmtId="0" fontId="1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3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13" fillId="3" borderId="11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0" fillId="2" borderId="0" xfId="2" applyFont="1" applyFill="1" applyAlignment="1" applyProtection="1">
      <alignment horizontal="left" vertical="center"/>
    </xf>
    <xf numFmtId="0" fontId="12" fillId="3" borderId="0" xfId="11" applyFont="1" applyFill="1" applyAlignment="1">
      <alignment horizontal="left" vertical="center" wrapText="1"/>
    </xf>
    <xf numFmtId="0" fontId="13" fillId="3" borderId="0" xfId="11" applyFont="1" applyFill="1" applyAlignment="1">
      <alignment horizontal="left" wrapText="1"/>
    </xf>
    <xf numFmtId="0" fontId="10" fillId="2" borderId="0" xfId="2" applyFont="1" applyFill="1" applyAlignment="1" applyProtection="1">
      <alignment horizontal="left"/>
    </xf>
    <xf numFmtId="0" fontId="13" fillId="3" borderId="0" xfId="0" applyFont="1" applyFill="1" applyBorder="1" applyAlignment="1">
      <alignment horizontal="left" wrapText="1"/>
    </xf>
  </cellXfs>
  <cellStyles count="18">
    <cellStyle name="Comma" xfId="3" builtinId="3"/>
    <cellStyle name="Comma 2" xfId="6"/>
    <cellStyle name="Comma 3" xfId="15"/>
    <cellStyle name="Comma 4" xfId="17"/>
    <cellStyle name="Hyperlink" xfId="2" builtinId="8"/>
    <cellStyle name="Normal" xfId="0" builtinId="0"/>
    <cellStyle name="Normal 2" xfId="1"/>
    <cellStyle name="Normal 3" xfId="8"/>
    <cellStyle name="Normal 4" xfId="10"/>
    <cellStyle name="Normal_040909 MYE LAs Wales sya 2001-03" xfId="5"/>
    <cellStyle name="Normal_Sheet1" xfId="9"/>
    <cellStyle name="Normal_Sheet1 2" xfId="14"/>
    <cellStyle name="Normal_Sheet1_1" xfId="12"/>
    <cellStyle name="Normal_Sheet1_1 2" xfId="13"/>
    <cellStyle name="Normal_Sheet1_Sheet1" xfId="11"/>
    <cellStyle name="Normal_Sheet1_Sheet1 2" xfId="16"/>
    <cellStyle name="Percent" xfId="4" builtinId="5"/>
    <cellStyle name="Row_Headings" xfId="7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1702593</xdr:colOff>
      <xdr:row>31</xdr:row>
      <xdr:rowOff>47624</xdr:rowOff>
    </xdr:from>
    <xdr:to>
      <xdr:col>2</xdr:col>
      <xdr:colOff>3862228</xdr:colOff>
      <xdr:row>33</xdr:row>
      <xdr:rowOff>161607</xdr:rowOff>
    </xdr:to>
    <xdr:pic>
      <xdr:nvPicPr>
        <xdr:cNvPr id="7" name="Picture 6" descr="K:\TRYFAN WILLIAMS\Gwaith Datblygol\logo YaD\logo YaD efo UR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1812" y="7072312"/>
          <a:ext cx="2159635" cy="471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32</xdr:row>
      <xdr:rowOff>0</xdr:rowOff>
    </xdr:from>
    <xdr:to>
      <xdr:col>2</xdr:col>
      <xdr:colOff>76200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43225" y="5924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619125</xdr:colOff>
      <xdr:row>32</xdr:row>
      <xdr:rowOff>0</xdr:rowOff>
    </xdr:from>
    <xdr:to>
      <xdr:col>2</xdr:col>
      <xdr:colOff>76200</xdr:colOff>
      <xdr:row>33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43225" y="5924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488156</xdr:colOff>
      <xdr:row>45</xdr:row>
      <xdr:rowOff>107157</xdr:rowOff>
    </xdr:from>
    <xdr:to>
      <xdr:col>13</xdr:col>
      <xdr:colOff>433229</xdr:colOff>
      <xdr:row>48</xdr:row>
      <xdr:rowOff>6827</xdr:rowOff>
    </xdr:to>
    <xdr:pic>
      <xdr:nvPicPr>
        <xdr:cNvPr id="5" name="Picture 4" descr="K:\TRYFAN WILLIAMS\Gwaith Datblygol\logo YaD\logo YaD efo UR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2594" y="8441532"/>
          <a:ext cx="2159635" cy="471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666750</xdr:colOff>
      <xdr:row>172</xdr:row>
      <xdr:rowOff>174625</xdr:rowOff>
    </xdr:from>
    <xdr:to>
      <xdr:col>16</xdr:col>
      <xdr:colOff>222885</xdr:colOff>
      <xdr:row>175</xdr:row>
      <xdr:rowOff>74295</xdr:rowOff>
    </xdr:to>
    <xdr:pic>
      <xdr:nvPicPr>
        <xdr:cNvPr id="3" name="Picture 2" descr="K:\TRYFAN WILLIAMS\Gwaith Datblygol\logo YaD\logo YaD efo UR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5875" y="32988250"/>
          <a:ext cx="2159635" cy="471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0</xdr:rowOff>
    </xdr:from>
    <xdr:to>
      <xdr:col>0</xdr:col>
      <xdr:colOff>76200</xdr:colOff>
      <xdr:row>53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8667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619125</xdr:colOff>
      <xdr:row>53</xdr:row>
      <xdr:rowOff>0</xdr:rowOff>
    </xdr:from>
    <xdr:to>
      <xdr:col>2</xdr:col>
      <xdr:colOff>133350</xdr:colOff>
      <xdr:row>53</xdr:row>
      <xdr:rowOff>180975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600325" y="8667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89</xdr:row>
      <xdr:rowOff>0</xdr:rowOff>
    </xdr:from>
    <xdr:to>
      <xdr:col>20</xdr:col>
      <xdr:colOff>349885</xdr:colOff>
      <xdr:row>91</xdr:row>
      <xdr:rowOff>90170</xdr:rowOff>
    </xdr:to>
    <xdr:pic>
      <xdr:nvPicPr>
        <xdr:cNvPr id="5" name="Picture 4" descr="K:\TRYFAN WILLIAMS\Gwaith Datblygol\logo YaD\logo YaD efo UR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8625" y="17160875"/>
          <a:ext cx="2159635" cy="471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444500</xdr:colOff>
      <xdr:row>91</xdr:row>
      <xdr:rowOff>0</xdr:rowOff>
    </xdr:from>
    <xdr:to>
      <xdr:col>13</xdr:col>
      <xdr:colOff>191135</xdr:colOff>
      <xdr:row>93</xdr:row>
      <xdr:rowOff>74295</xdr:rowOff>
    </xdr:to>
    <xdr:pic>
      <xdr:nvPicPr>
        <xdr:cNvPr id="2" name="Picture 1" descr="K:\TRYFAN WILLIAMS\Gwaith Datblygol\logo YaD\logo YaD efo UR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0375" y="17335500"/>
          <a:ext cx="2159635" cy="471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search@gwynedd.llyw.cymru" TargetMode="External"/><Relationship Id="rId1" Type="http://schemas.openxmlformats.org/officeDocument/2006/relationships/hyperlink" Target="mailto:ymchwil@gwynedd.llyw.cymr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research@gwynedd.llyw.cymru" TargetMode="External"/><Relationship Id="rId1" Type="http://schemas.openxmlformats.org/officeDocument/2006/relationships/hyperlink" Target="mailto:ymchwil@gwynedd.llyw.cymru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research@gwynedd.llyw.cymru" TargetMode="External"/><Relationship Id="rId1" Type="http://schemas.openxmlformats.org/officeDocument/2006/relationships/hyperlink" Target="mailto:ymchwil@gwynedd.llyw.cymru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research@gwynedd.llyw.cymru" TargetMode="External"/><Relationship Id="rId1" Type="http://schemas.openxmlformats.org/officeDocument/2006/relationships/hyperlink" Target="mailto:ymchwil@gwynedd.llyw.cymru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research@gwynedd.llyw.cymru" TargetMode="External"/><Relationship Id="rId1" Type="http://schemas.openxmlformats.org/officeDocument/2006/relationships/hyperlink" Target="mailto:ymchwil@gwynedd.llyw.cymru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C27"/>
  <sheetViews>
    <sheetView tabSelected="1" view="pageBreakPreview" zoomScale="80" zoomScaleNormal="100" zoomScaleSheetLayoutView="80" workbookViewId="0">
      <selection activeCell="A8" sqref="A8"/>
    </sheetView>
  </sheetViews>
  <sheetFormatPr defaultRowHeight="14.25" x14ac:dyDescent="0.2"/>
  <cols>
    <col min="1" max="1" width="68.5703125" style="18" customWidth="1"/>
    <col min="2" max="2" width="9.140625" style="18"/>
    <col min="3" max="3" width="62.28515625" style="18" customWidth="1"/>
    <col min="4" max="16384" width="9.140625" style="18"/>
  </cols>
  <sheetData>
    <row r="1" spans="1:3" ht="20.25" x14ac:dyDescent="0.3">
      <c r="A1" s="1" t="s">
        <v>2</v>
      </c>
      <c r="B1" s="1"/>
      <c r="C1" s="1" t="s">
        <v>3</v>
      </c>
    </row>
    <row r="2" spans="1:3" ht="18" x14ac:dyDescent="0.25">
      <c r="A2" s="2" t="s">
        <v>4</v>
      </c>
      <c r="B2" s="2"/>
      <c r="C2" s="2" t="s">
        <v>5</v>
      </c>
    </row>
    <row r="3" spans="1:3" x14ac:dyDescent="0.2">
      <c r="A3" s="133" t="s">
        <v>168</v>
      </c>
      <c r="B3" s="134"/>
      <c r="C3" s="134" t="s">
        <v>169</v>
      </c>
    </row>
    <row r="4" spans="1:3" ht="15.75" x14ac:dyDescent="0.25">
      <c r="A4" s="3"/>
      <c r="B4" s="3"/>
      <c r="C4" s="3"/>
    </row>
    <row r="5" spans="1:3" ht="15.75" x14ac:dyDescent="0.25">
      <c r="A5" s="3" t="s">
        <v>6</v>
      </c>
      <c r="B5" s="3"/>
      <c r="C5" s="3" t="s">
        <v>6</v>
      </c>
    </row>
    <row r="6" spans="1:3" ht="15.75" x14ac:dyDescent="0.25">
      <c r="A6" s="128" t="s">
        <v>166</v>
      </c>
      <c r="B6" s="135"/>
      <c r="C6" s="128" t="s">
        <v>167</v>
      </c>
    </row>
    <row r="7" spans="1:3" ht="15.75" x14ac:dyDescent="0.25">
      <c r="A7" s="128" t="s">
        <v>7</v>
      </c>
      <c r="B7" s="128"/>
      <c r="C7" s="128" t="s">
        <v>8</v>
      </c>
    </row>
    <row r="8" spans="1:3" ht="15.75" x14ac:dyDescent="0.25">
      <c r="A8" s="128" t="s">
        <v>9</v>
      </c>
      <c r="B8" s="128"/>
      <c r="C8" s="128" t="s">
        <v>10</v>
      </c>
    </row>
    <row r="9" spans="1:3" ht="15.75" x14ac:dyDescent="0.25">
      <c r="A9" s="128" t="s">
        <v>162</v>
      </c>
      <c r="B9" s="128"/>
      <c r="C9" s="128" t="s">
        <v>163</v>
      </c>
    </row>
    <row r="10" spans="1:3" ht="15.75" x14ac:dyDescent="0.25">
      <c r="A10" s="4"/>
      <c r="B10" s="4"/>
      <c r="C10" s="5"/>
    </row>
    <row r="11" spans="1:3" x14ac:dyDescent="0.2">
      <c r="A11" s="19" t="s">
        <v>1</v>
      </c>
      <c r="B11" s="20"/>
      <c r="C11" s="16" t="s">
        <v>24</v>
      </c>
    </row>
    <row r="12" spans="1:3" x14ac:dyDescent="0.2">
      <c r="A12" s="21" t="s">
        <v>11</v>
      </c>
      <c r="B12" s="20"/>
      <c r="C12" s="17" t="s">
        <v>25</v>
      </c>
    </row>
    <row r="13" spans="1:3" x14ac:dyDescent="0.2">
      <c r="A13" s="22" t="s">
        <v>0</v>
      </c>
      <c r="B13" s="20"/>
      <c r="C13" s="22" t="s">
        <v>26</v>
      </c>
    </row>
    <row r="15" spans="1:3" ht="38.25" x14ac:dyDescent="0.2">
      <c r="A15" s="6" t="s">
        <v>12</v>
      </c>
      <c r="B15" s="7"/>
      <c r="C15" s="8" t="s">
        <v>13</v>
      </c>
    </row>
    <row r="16" spans="1:3" x14ac:dyDescent="0.2">
      <c r="A16" s="9"/>
      <c r="B16" s="7"/>
      <c r="C16" s="7"/>
    </row>
    <row r="17" spans="1:3" ht="15.75" x14ac:dyDescent="0.25">
      <c r="A17" s="10" t="s">
        <v>14</v>
      </c>
      <c r="B17" s="10"/>
      <c r="C17" s="10" t="s">
        <v>15</v>
      </c>
    </row>
    <row r="18" spans="1:3" ht="51" x14ac:dyDescent="0.2">
      <c r="A18" s="11" t="s">
        <v>16</v>
      </c>
      <c r="B18" s="12"/>
      <c r="C18" s="13" t="s">
        <v>17</v>
      </c>
    </row>
    <row r="19" spans="1:3" x14ac:dyDescent="0.2">
      <c r="A19" s="11"/>
      <c r="B19" s="12"/>
      <c r="C19" s="12"/>
    </row>
    <row r="20" spans="1:3" ht="25.5" x14ac:dyDescent="0.2">
      <c r="A20" s="11" t="s">
        <v>150</v>
      </c>
      <c r="B20" s="11"/>
      <c r="C20" s="11" t="s">
        <v>151</v>
      </c>
    </row>
    <row r="21" spans="1:3" x14ac:dyDescent="0.2">
      <c r="A21" s="11"/>
      <c r="B21" s="11"/>
      <c r="C21" s="11"/>
    </row>
    <row r="22" spans="1:3" x14ac:dyDescent="0.2">
      <c r="A22" s="11" t="s">
        <v>18</v>
      </c>
      <c r="B22" s="11"/>
      <c r="C22" s="11" t="s">
        <v>19</v>
      </c>
    </row>
    <row r="23" spans="1:3" x14ac:dyDescent="0.2">
      <c r="A23" s="11"/>
      <c r="B23" s="11"/>
      <c r="C23" s="11"/>
    </row>
    <row r="24" spans="1:3" ht="25.5" x14ac:dyDescent="0.2">
      <c r="A24" s="11" t="s">
        <v>20</v>
      </c>
      <c r="B24" s="11"/>
      <c r="C24" s="14" t="s">
        <v>21</v>
      </c>
    </row>
    <row r="25" spans="1:3" x14ac:dyDescent="0.2">
      <c r="A25" s="11"/>
      <c r="B25" s="11"/>
      <c r="C25" s="11"/>
    </row>
    <row r="26" spans="1:3" x14ac:dyDescent="0.2">
      <c r="A26" s="11"/>
      <c r="B26" s="11"/>
      <c r="C26" s="11"/>
    </row>
    <row r="27" spans="1:3" ht="38.25" x14ac:dyDescent="0.2">
      <c r="A27" s="23" t="s">
        <v>22</v>
      </c>
      <c r="B27" s="15"/>
      <c r="C27" s="23" t="s">
        <v>23</v>
      </c>
    </row>
  </sheetData>
  <hyperlinks>
    <hyperlink ref="C7" location="'Wardiau Wards'!A1" display="Wards"/>
    <hyperlink ref="C6" location="'Cyfanswm - Totals'!A1" display="Population Totals - 1991-2015"/>
    <hyperlink ref="A6" location="'Cyfanswm - Totals'!A1" display="Cyfanswm Poblogaeth - 1991-2008"/>
    <hyperlink ref="A7" location="'Wardiau Wards'!A1" display="Wardiau"/>
    <hyperlink ref="A8" location="'Ardal - Area'!A1" display="Ardal"/>
    <hyperlink ref="C8" location="'Ardal - Area'!A1" display="Area"/>
    <hyperlink ref="A13" r:id="rId1"/>
    <hyperlink ref="C13" r:id="rId2"/>
    <hyperlink ref="A9" location="'Dwysedd - Density'!A1" display="Dwysedd Poblogaeth"/>
    <hyperlink ref="C9" location="'Dwysedd - Density'!A1" display="Population Density"/>
  </hyperlinks>
  <pageMargins left="0.70866141732283472" right="0.70866141732283472" top="0.74803149606299213" bottom="0.74803149606299213" header="0.31496062992125984" footer="0.31496062992125984"/>
  <pageSetup paperSize="8" scale="93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view="pageBreakPreview" zoomScale="80" zoomScaleNormal="100" zoomScaleSheetLayoutView="80" workbookViewId="0">
      <selection activeCell="F22" sqref="F22"/>
    </sheetView>
  </sheetViews>
  <sheetFormatPr defaultRowHeight="12.75" x14ac:dyDescent="0.25"/>
  <cols>
    <col min="1" max="1" width="34.85546875" style="27" customWidth="1"/>
    <col min="2" max="6" width="11.7109375" style="27" customWidth="1"/>
    <col min="7" max="7" width="11.140625" style="27" customWidth="1"/>
    <col min="8" max="8" width="9.140625" style="27"/>
    <col min="9" max="9" width="9" style="27" customWidth="1"/>
    <col min="10" max="10" width="9.5703125" style="27" customWidth="1"/>
    <col min="11" max="15" width="11.140625" style="27" bestFit="1" customWidth="1"/>
    <col min="16" max="256" width="9.140625" style="27"/>
    <col min="257" max="257" width="34.85546875" style="27" customWidth="1"/>
    <col min="258" max="262" width="11.7109375" style="27" customWidth="1"/>
    <col min="263" max="263" width="11.140625" style="27" customWidth="1"/>
    <col min="264" max="264" width="9.140625" style="27"/>
    <col min="265" max="265" width="9" style="27" customWidth="1"/>
    <col min="266" max="266" width="9.5703125" style="27" customWidth="1"/>
    <col min="267" max="271" width="11.140625" style="27" bestFit="1" customWidth="1"/>
    <col min="272" max="512" width="9.140625" style="27"/>
    <col min="513" max="513" width="34.85546875" style="27" customWidth="1"/>
    <col min="514" max="518" width="11.7109375" style="27" customWidth="1"/>
    <col min="519" max="519" width="11.140625" style="27" customWidth="1"/>
    <col min="520" max="520" width="9.140625" style="27"/>
    <col min="521" max="521" width="9" style="27" customWidth="1"/>
    <col min="522" max="522" width="9.5703125" style="27" customWidth="1"/>
    <col min="523" max="527" width="11.140625" style="27" bestFit="1" customWidth="1"/>
    <col min="528" max="768" width="9.140625" style="27"/>
    <col min="769" max="769" width="34.85546875" style="27" customWidth="1"/>
    <col min="770" max="774" width="11.7109375" style="27" customWidth="1"/>
    <col min="775" max="775" width="11.140625" style="27" customWidth="1"/>
    <col min="776" max="776" width="9.140625" style="27"/>
    <col min="777" max="777" width="9" style="27" customWidth="1"/>
    <col min="778" max="778" width="9.5703125" style="27" customWidth="1"/>
    <col min="779" max="783" width="11.140625" style="27" bestFit="1" customWidth="1"/>
    <col min="784" max="1024" width="9.140625" style="27"/>
    <col min="1025" max="1025" width="34.85546875" style="27" customWidth="1"/>
    <col min="1026" max="1030" width="11.7109375" style="27" customWidth="1"/>
    <col min="1031" max="1031" width="11.140625" style="27" customWidth="1"/>
    <col min="1032" max="1032" width="9.140625" style="27"/>
    <col min="1033" max="1033" width="9" style="27" customWidth="1"/>
    <col min="1034" max="1034" width="9.5703125" style="27" customWidth="1"/>
    <col min="1035" max="1039" width="11.140625" style="27" bestFit="1" customWidth="1"/>
    <col min="1040" max="1280" width="9.140625" style="27"/>
    <col min="1281" max="1281" width="34.85546875" style="27" customWidth="1"/>
    <col min="1282" max="1286" width="11.7109375" style="27" customWidth="1"/>
    <col min="1287" max="1287" width="11.140625" style="27" customWidth="1"/>
    <col min="1288" max="1288" width="9.140625" style="27"/>
    <col min="1289" max="1289" width="9" style="27" customWidth="1"/>
    <col min="1290" max="1290" width="9.5703125" style="27" customWidth="1"/>
    <col min="1291" max="1295" width="11.140625" style="27" bestFit="1" customWidth="1"/>
    <col min="1296" max="1536" width="9.140625" style="27"/>
    <col min="1537" max="1537" width="34.85546875" style="27" customWidth="1"/>
    <col min="1538" max="1542" width="11.7109375" style="27" customWidth="1"/>
    <col min="1543" max="1543" width="11.140625" style="27" customWidth="1"/>
    <col min="1544" max="1544" width="9.140625" style="27"/>
    <col min="1545" max="1545" width="9" style="27" customWidth="1"/>
    <col min="1546" max="1546" width="9.5703125" style="27" customWidth="1"/>
    <col min="1547" max="1551" width="11.140625" style="27" bestFit="1" customWidth="1"/>
    <col min="1552" max="1792" width="9.140625" style="27"/>
    <col min="1793" max="1793" width="34.85546875" style="27" customWidth="1"/>
    <col min="1794" max="1798" width="11.7109375" style="27" customWidth="1"/>
    <col min="1799" max="1799" width="11.140625" style="27" customWidth="1"/>
    <col min="1800" max="1800" width="9.140625" style="27"/>
    <col min="1801" max="1801" width="9" style="27" customWidth="1"/>
    <col min="1802" max="1802" width="9.5703125" style="27" customWidth="1"/>
    <col min="1803" max="1807" width="11.140625" style="27" bestFit="1" customWidth="1"/>
    <col min="1808" max="2048" width="9.140625" style="27"/>
    <col min="2049" max="2049" width="34.85546875" style="27" customWidth="1"/>
    <col min="2050" max="2054" width="11.7109375" style="27" customWidth="1"/>
    <col min="2055" max="2055" width="11.140625" style="27" customWidth="1"/>
    <col min="2056" max="2056" width="9.140625" style="27"/>
    <col min="2057" max="2057" width="9" style="27" customWidth="1"/>
    <col min="2058" max="2058" width="9.5703125" style="27" customWidth="1"/>
    <col min="2059" max="2063" width="11.140625" style="27" bestFit="1" customWidth="1"/>
    <col min="2064" max="2304" width="9.140625" style="27"/>
    <col min="2305" max="2305" width="34.85546875" style="27" customWidth="1"/>
    <col min="2306" max="2310" width="11.7109375" style="27" customWidth="1"/>
    <col min="2311" max="2311" width="11.140625" style="27" customWidth="1"/>
    <col min="2312" max="2312" width="9.140625" style="27"/>
    <col min="2313" max="2313" width="9" style="27" customWidth="1"/>
    <col min="2314" max="2314" width="9.5703125" style="27" customWidth="1"/>
    <col min="2315" max="2319" width="11.140625" style="27" bestFit="1" customWidth="1"/>
    <col min="2320" max="2560" width="9.140625" style="27"/>
    <col min="2561" max="2561" width="34.85546875" style="27" customWidth="1"/>
    <col min="2562" max="2566" width="11.7109375" style="27" customWidth="1"/>
    <col min="2567" max="2567" width="11.140625" style="27" customWidth="1"/>
    <col min="2568" max="2568" width="9.140625" style="27"/>
    <col min="2569" max="2569" width="9" style="27" customWidth="1"/>
    <col min="2570" max="2570" width="9.5703125" style="27" customWidth="1"/>
    <col min="2571" max="2575" width="11.140625" style="27" bestFit="1" customWidth="1"/>
    <col min="2576" max="2816" width="9.140625" style="27"/>
    <col min="2817" max="2817" width="34.85546875" style="27" customWidth="1"/>
    <col min="2818" max="2822" width="11.7109375" style="27" customWidth="1"/>
    <col min="2823" max="2823" width="11.140625" style="27" customWidth="1"/>
    <col min="2824" max="2824" width="9.140625" style="27"/>
    <col min="2825" max="2825" width="9" style="27" customWidth="1"/>
    <col min="2826" max="2826" width="9.5703125" style="27" customWidth="1"/>
    <col min="2827" max="2831" width="11.140625" style="27" bestFit="1" customWidth="1"/>
    <col min="2832" max="3072" width="9.140625" style="27"/>
    <col min="3073" max="3073" width="34.85546875" style="27" customWidth="1"/>
    <col min="3074" max="3078" width="11.7109375" style="27" customWidth="1"/>
    <col min="3079" max="3079" width="11.140625" style="27" customWidth="1"/>
    <col min="3080" max="3080" width="9.140625" style="27"/>
    <col min="3081" max="3081" width="9" style="27" customWidth="1"/>
    <col min="3082" max="3082" width="9.5703125" style="27" customWidth="1"/>
    <col min="3083" max="3087" width="11.140625" style="27" bestFit="1" customWidth="1"/>
    <col min="3088" max="3328" width="9.140625" style="27"/>
    <col min="3329" max="3329" width="34.85546875" style="27" customWidth="1"/>
    <col min="3330" max="3334" width="11.7109375" style="27" customWidth="1"/>
    <col min="3335" max="3335" width="11.140625" style="27" customWidth="1"/>
    <col min="3336" max="3336" width="9.140625" style="27"/>
    <col min="3337" max="3337" width="9" style="27" customWidth="1"/>
    <col min="3338" max="3338" width="9.5703125" style="27" customWidth="1"/>
    <col min="3339" max="3343" width="11.140625" style="27" bestFit="1" customWidth="1"/>
    <col min="3344" max="3584" width="9.140625" style="27"/>
    <col min="3585" max="3585" width="34.85546875" style="27" customWidth="1"/>
    <col min="3586" max="3590" width="11.7109375" style="27" customWidth="1"/>
    <col min="3591" max="3591" width="11.140625" style="27" customWidth="1"/>
    <col min="3592" max="3592" width="9.140625" style="27"/>
    <col min="3593" max="3593" width="9" style="27" customWidth="1"/>
    <col min="3594" max="3594" width="9.5703125" style="27" customWidth="1"/>
    <col min="3595" max="3599" width="11.140625" style="27" bestFit="1" customWidth="1"/>
    <col min="3600" max="3840" width="9.140625" style="27"/>
    <col min="3841" max="3841" width="34.85546875" style="27" customWidth="1"/>
    <col min="3842" max="3846" width="11.7109375" style="27" customWidth="1"/>
    <col min="3847" max="3847" width="11.140625" style="27" customWidth="1"/>
    <col min="3848" max="3848" width="9.140625" style="27"/>
    <col min="3849" max="3849" width="9" style="27" customWidth="1"/>
    <col min="3850" max="3850" width="9.5703125" style="27" customWidth="1"/>
    <col min="3851" max="3855" width="11.140625" style="27" bestFit="1" customWidth="1"/>
    <col min="3856" max="4096" width="9.140625" style="27"/>
    <col min="4097" max="4097" width="34.85546875" style="27" customWidth="1"/>
    <col min="4098" max="4102" width="11.7109375" style="27" customWidth="1"/>
    <col min="4103" max="4103" width="11.140625" style="27" customWidth="1"/>
    <col min="4104" max="4104" width="9.140625" style="27"/>
    <col min="4105" max="4105" width="9" style="27" customWidth="1"/>
    <col min="4106" max="4106" width="9.5703125" style="27" customWidth="1"/>
    <col min="4107" max="4111" width="11.140625" style="27" bestFit="1" customWidth="1"/>
    <col min="4112" max="4352" width="9.140625" style="27"/>
    <col min="4353" max="4353" width="34.85546875" style="27" customWidth="1"/>
    <col min="4354" max="4358" width="11.7109375" style="27" customWidth="1"/>
    <col min="4359" max="4359" width="11.140625" style="27" customWidth="1"/>
    <col min="4360" max="4360" width="9.140625" style="27"/>
    <col min="4361" max="4361" width="9" style="27" customWidth="1"/>
    <col min="4362" max="4362" width="9.5703125" style="27" customWidth="1"/>
    <col min="4363" max="4367" width="11.140625" style="27" bestFit="1" customWidth="1"/>
    <col min="4368" max="4608" width="9.140625" style="27"/>
    <col min="4609" max="4609" width="34.85546875" style="27" customWidth="1"/>
    <col min="4610" max="4614" width="11.7109375" style="27" customWidth="1"/>
    <col min="4615" max="4615" width="11.140625" style="27" customWidth="1"/>
    <col min="4616" max="4616" width="9.140625" style="27"/>
    <col min="4617" max="4617" width="9" style="27" customWidth="1"/>
    <col min="4618" max="4618" width="9.5703125" style="27" customWidth="1"/>
    <col min="4619" max="4623" width="11.140625" style="27" bestFit="1" customWidth="1"/>
    <col min="4624" max="4864" width="9.140625" style="27"/>
    <col min="4865" max="4865" width="34.85546875" style="27" customWidth="1"/>
    <col min="4866" max="4870" width="11.7109375" style="27" customWidth="1"/>
    <col min="4871" max="4871" width="11.140625" style="27" customWidth="1"/>
    <col min="4872" max="4872" width="9.140625" style="27"/>
    <col min="4873" max="4873" width="9" style="27" customWidth="1"/>
    <col min="4874" max="4874" width="9.5703125" style="27" customWidth="1"/>
    <col min="4875" max="4879" width="11.140625" style="27" bestFit="1" customWidth="1"/>
    <col min="4880" max="5120" width="9.140625" style="27"/>
    <col min="5121" max="5121" width="34.85546875" style="27" customWidth="1"/>
    <col min="5122" max="5126" width="11.7109375" style="27" customWidth="1"/>
    <col min="5127" max="5127" width="11.140625" style="27" customWidth="1"/>
    <col min="5128" max="5128" width="9.140625" style="27"/>
    <col min="5129" max="5129" width="9" style="27" customWidth="1"/>
    <col min="5130" max="5130" width="9.5703125" style="27" customWidth="1"/>
    <col min="5131" max="5135" width="11.140625" style="27" bestFit="1" customWidth="1"/>
    <col min="5136" max="5376" width="9.140625" style="27"/>
    <col min="5377" max="5377" width="34.85546875" style="27" customWidth="1"/>
    <col min="5378" max="5382" width="11.7109375" style="27" customWidth="1"/>
    <col min="5383" max="5383" width="11.140625" style="27" customWidth="1"/>
    <col min="5384" max="5384" width="9.140625" style="27"/>
    <col min="5385" max="5385" width="9" style="27" customWidth="1"/>
    <col min="5386" max="5386" width="9.5703125" style="27" customWidth="1"/>
    <col min="5387" max="5391" width="11.140625" style="27" bestFit="1" customWidth="1"/>
    <col min="5392" max="5632" width="9.140625" style="27"/>
    <col min="5633" max="5633" width="34.85546875" style="27" customWidth="1"/>
    <col min="5634" max="5638" width="11.7109375" style="27" customWidth="1"/>
    <col min="5639" max="5639" width="11.140625" style="27" customWidth="1"/>
    <col min="5640" max="5640" width="9.140625" style="27"/>
    <col min="5641" max="5641" width="9" style="27" customWidth="1"/>
    <col min="5642" max="5642" width="9.5703125" style="27" customWidth="1"/>
    <col min="5643" max="5647" width="11.140625" style="27" bestFit="1" customWidth="1"/>
    <col min="5648" max="5888" width="9.140625" style="27"/>
    <col min="5889" max="5889" width="34.85546875" style="27" customWidth="1"/>
    <col min="5890" max="5894" width="11.7109375" style="27" customWidth="1"/>
    <col min="5895" max="5895" width="11.140625" style="27" customWidth="1"/>
    <col min="5896" max="5896" width="9.140625" style="27"/>
    <col min="5897" max="5897" width="9" style="27" customWidth="1"/>
    <col min="5898" max="5898" width="9.5703125" style="27" customWidth="1"/>
    <col min="5899" max="5903" width="11.140625" style="27" bestFit="1" customWidth="1"/>
    <col min="5904" max="6144" width="9.140625" style="27"/>
    <col min="6145" max="6145" width="34.85546875" style="27" customWidth="1"/>
    <col min="6146" max="6150" width="11.7109375" style="27" customWidth="1"/>
    <col min="6151" max="6151" width="11.140625" style="27" customWidth="1"/>
    <col min="6152" max="6152" width="9.140625" style="27"/>
    <col min="6153" max="6153" width="9" style="27" customWidth="1"/>
    <col min="6154" max="6154" width="9.5703125" style="27" customWidth="1"/>
    <col min="6155" max="6159" width="11.140625" style="27" bestFit="1" customWidth="1"/>
    <col min="6160" max="6400" width="9.140625" style="27"/>
    <col min="6401" max="6401" width="34.85546875" style="27" customWidth="1"/>
    <col min="6402" max="6406" width="11.7109375" style="27" customWidth="1"/>
    <col min="6407" max="6407" width="11.140625" style="27" customWidth="1"/>
    <col min="6408" max="6408" width="9.140625" style="27"/>
    <col min="6409" max="6409" width="9" style="27" customWidth="1"/>
    <col min="6410" max="6410" width="9.5703125" style="27" customWidth="1"/>
    <col min="6411" max="6415" width="11.140625" style="27" bestFit="1" customWidth="1"/>
    <col min="6416" max="6656" width="9.140625" style="27"/>
    <col min="6657" max="6657" width="34.85546875" style="27" customWidth="1"/>
    <col min="6658" max="6662" width="11.7109375" style="27" customWidth="1"/>
    <col min="6663" max="6663" width="11.140625" style="27" customWidth="1"/>
    <col min="6664" max="6664" width="9.140625" style="27"/>
    <col min="6665" max="6665" width="9" style="27" customWidth="1"/>
    <col min="6666" max="6666" width="9.5703125" style="27" customWidth="1"/>
    <col min="6667" max="6671" width="11.140625" style="27" bestFit="1" customWidth="1"/>
    <col min="6672" max="6912" width="9.140625" style="27"/>
    <col min="6913" max="6913" width="34.85546875" style="27" customWidth="1"/>
    <col min="6914" max="6918" width="11.7109375" style="27" customWidth="1"/>
    <col min="6919" max="6919" width="11.140625" style="27" customWidth="1"/>
    <col min="6920" max="6920" width="9.140625" style="27"/>
    <col min="6921" max="6921" width="9" style="27" customWidth="1"/>
    <col min="6922" max="6922" width="9.5703125" style="27" customWidth="1"/>
    <col min="6923" max="6927" width="11.140625" style="27" bestFit="1" customWidth="1"/>
    <col min="6928" max="7168" width="9.140625" style="27"/>
    <col min="7169" max="7169" width="34.85546875" style="27" customWidth="1"/>
    <col min="7170" max="7174" width="11.7109375" style="27" customWidth="1"/>
    <col min="7175" max="7175" width="11.140625" style="27" customWidth="1"/>
    <col min="7176" max="7176" width="9.140625" style="27"/>
    <col min="7177" max="7177" width="9" style="27" customWidth="1"/>
    <col min="7178" max="7178" width="9.5703125" style="27" customWidth="1"/>
    <col min="7179" max="7183" width="11.140625" style="27" bestFit="1" customWidth="1"/>
    <col min="7184" max="7424" width="9.140625" style="27"/>
    <col min="7425" max="7425" width="34.85546875" style="27" customWidth="1"/>
    <col min="7426" max="7430" width="11.7109375" style="27" customWidth="1"/>
    <col min="7431" max="7431" width="11.140625" style="27" customWidth="1"/>
    <col min="7432" max="7432" width="9.140625" style="27"/>
    <col min="7433" max="7433" width="9" style="27" customWidth="1"/>
    <col min="7434" max="7434" width="9.5703125" style="27" customWidth="1"/>
    <col min="7435" max="7439" width="11.140625" style="27" bestFit="1" customWidth="1"/>
    <col min="7440" max="7680" width="9.140625" style="27"/>
    <col min="7681" max="7681" width="34.85546875" style="27" customWidth="1"/>
    <col min="7682" max="7686" width="11.7109375" style="27" customWidth="1"/>
    <col min="7687" max="7687" width="11.140625" style="27" customWidth="1"/>
    <col min="7688" max="7688" width="9.140625" style="27"/>
    <col min="7689" max="7689" width="9" style="27" customWidth="1"/>
    <col min="7690" max="7690" width="9.5703125" style="27" customWidth="1"/>
    <col min="7691" max="7695" width="11.140625" style="27" bestFit="1" customWidth="1"/>
    <col min="7696" max="7936" width="9.140625" style="27"/>
    <col min="7937" max="7937" width="34.85546875" style="27" customWidth="1"/>
    <col min="7938" max="7942" width="11.7109375" style="27" customWidth="1"/>
    <col min="7943" max="7943" width="11.140625" style="27" customWidth="1"/>
    <col min="7944" max="7944" width="9.140625" style="27"/>
    <col min="7945" max="7945" width="9" style="27" customWidth="1"/>
    <col min="7946" max="7946" width="9.5703125" style="27" customWidth="1"/>
    <col min="7947" max="7951" width="11.140625" style="27" bestFit="1" customWidth="1"/>
    <col min="7952" max="8192" width="9.140625" style="27"/>
    <col min="8193" max="8193" width="34.85546875" style="27" customWidth="1"/>
    <col min="8194" max="8198" width="11.7109375" style="27" customWidth="1"/>
    <col min="8199" max="8199" width="11.140625" style="27" customWidth="1"/>
    <col min="8200" max="8200" width="9.140625" style="27"/>
    <col min="8201" max="8201" width="9" style="27" customWidth="1"/>
    <col min="8202" max="8202" width="9.5703125" style="27" customWidth="1"/>
    <col min="8203" max="8207" width="11.140625" style="27" bestFit="1" customWidth="1"/>
    <col min="8208" max="8448" width="9.140625" style="27"/>
    <col min="8449" max="8449" width="34.85546875" style="27" customWidth="1"/>
    <col min="8450" max="8454" width="11.7109375" style="27" customWidth="1"/>
    <col min="8455" max="8455" width="11.140625" style="27" customWidth="1"/>
    <col min="8456" max="8456" width="9.140625" style="27"/>
    <col min="8457" max="8457" width="9" style="27" customWidth="1"/>
    <col min="8458" max="8458" width="9.5703125" style="27" customWidth="1"/>
    <col min="8459" max="8463" width="11.140625" style="27" bestFit="1" customWidth="1"/>
    <col min="8464" max="8704" width="9.140625" style="27"/>
    <col min="8705" max="8705" width="34.85546875" style="27" customWidth="1"/>
    <col min="8706" max="8710" width="11.7109375" style="27" customWidth="1"/>
    <col min="8711" max="8711" width="11.140625" style="27" customWidth="1"/>
    <col min="8712" max="8712" width="9.140625" style="27"/>
    <col min="8713" max="8713" width="9" style="27" customWidth="1"/>
    <col min="8714" max="8714" width="9.5703125" style="27" customWidth="1"/>
    <col min="8715" max="8719" width="11.140625" style="27" bestFit="1" customWidth="1"/>
    <col min="8720" max="8960" width="9.140625" style="27"/>
    <col min="8961" max="8961" width="34.85546875" style="27" customWidth="1"/>
    <col min="8962" max="8966" width="11.7109375" style="27" customWidth="1"/>
    <col min="8967" max="8967" width="11.140625" style="27" customWidth="1"/>
    <col min="8968" max="8968" width="9.140625" style="27"/>
    <col min="8969" max="8969" width="9" style="27" customWidth="1"/>
    <col min="8970" max="8970" width="9.5703125" style="27" customWidth="1"/>
    <col min="8971" max="8975" width="11.140625" style="27" bestFit="1" customWidth="1"/>
    <col min="8976" max="9216" width="9.140625" style="27"/>
    <col min="9217" max="9217" width="34.85546875" style="27" customWidth="1"/>
    <col min="9218" max="9222" width="11.7109375" style="27" customWidth="1"/>
    <col min="9223" max="9223" width="11.140625" style="27" customWidth="1"/>
    <col min="9224" max="9224" width="9.140625" style="27"/>
    <col min="9225" max="9225" width="9" style="27" customWidth="1"/>
    <col min="9226" max="9226" width="9.5703125" style="27" customWidth="1"/>
    <col min="9227" max="9231" width="11.140625" style="27" bestFit="1" customWidth="1"/>
    <col min="9232" max="9472" width="9.140625" style="27"/>
    <col min="9473" max="9473" width="34.85546875" style="27" customWidth="1"/>
    <col min="9474" max="9478" width="11.7109375" style="27" customWidth="1"/>
    <col min="9479" max="9479" width="11.140625" style="27" customWidth="1"/>
    <col min="9480" max="9480" width="9.140625" style="27"/>
    <col min="9481" max="9481" width="9" style="27" customWidth="1"/>
    <col min="9482" max="9482" width="9.5703125" style="27" customWidth="1"/>
    <col min="9483" max="9487" width="11.140625" style="27" bestFit="1" customWidth="1"/>
    <col min="9488" max="9728" width="9.140625" style="27"/>
    <col min="9729" max="9729" width="34.85546875" style="27" customWidth="1"/>
    <col min="9730" max="9734" width="11.7109375" style="27" customWidth="1"/>
    <col min="9735" max="9735" width="11.140625" style="27" customWidth="1"/>
    <col min="9736" max="9736" width="9.140625" style="27"/>
    <col min="9737" max="9737" width="9" style="27" customWidth="1"/>
    <col min="9738" max="9738" width="9.5703125" style="27" customWidth="1"/>
    <col min="9739" max="9743" width="11.140625" style="27" bestFit="1" customWidth="1"/>
    <col min="9744" max="9984" width="9.140625" style="27"/>
    <col min="9985" max="9985" width="34.85546875" style="27" customWidth="1"/>
    <col min="9986" max="9990" width="11.7109375" style="27" customWidth="1"/>
    <col min="9991" max="9991" width="11.140625" style="27" customWidth="1"/>
    <col min="9992" max="9992" width="9.140625" style="27"/>
    <col min="9993" max="9993" width="9" style="27" customWidth="1"/>
    <col min="9994" max="9994" width="9.5703125" style="27" customWidth="1"/>
    <col min="9995" max="9999" width="11.140625" style="27" bestFit="1" customWidth="1"/>
    <col min="10000" max="10240" width="9.140625" style="27"/>
    <col min="10241" max="10241" width="34.85546875" style="27" customWidth="1"/>
    <col min="10242" max="10246" width="11.7109375" style="27" customWidth="1"/>
    <col min="10247" max="10247" width="11.140625" style="27" customWidth="1"/>
    <col min="10248" max="10248" width="9.140625" style="27"/>
    <col min="10249" max="10249" width="9" style="27" customWidth="1"/>
    <col min="10250" max="10250" width="9.5703125" style="27" customWidth="1"/>
    <col min="10251" max="10255" width="11.140625" style="27" bestFit="1" customWidth="1"/>
    <col min="10256" max="10496" width="9.140625" style="27"/>
    <col min="10497" max="10497" width="34.85546875" style="27" customWidth="1"/>
    <col min="10498" max="10502" width="11.7109375" style="27" customWidth="1"/>
    <col min="10503" max="10503" width="11.140625" style="27" customWidth="1"/>
    <col min="10504" max="10504" width="9.140625" style="27"/>
    <col min="10505" max="10505" width="9" style="27" customWidth="1"/>
    <col min="10506" max="10506" width="9.5703125" style="27" customWidth="1"/>
    <col min="10507" max="10511" width="11.140625" style="27" bestFit="1" customWidth="1"/>
    <col min="10512" max="10752" width="9.140625" style="27"/>
    <col min="10753" max="10753" width="34.85546875" style="27" customWidth="1"/>
    <col min="10754" max="10758" width="11.7109375" style="27" customWidth="1"/>
    <col min="10759" max="10759" width="11.140625" style="27" customWidth="1"/>
    <col min="10760" max="10760" width="9.140625" style="27"/>
    <col min="10761" max="10761" width="9" style="27" customWidth="1"/>
    <col min="10762" max="10762" width="9.5703125" style="27" customWidth="1"/>
    <col min="10763" max="10767" width="11.140625" style="27" bestFit="1" customWidth="1"/>
    <col min="10768" max="11008" width="9.140625" style="27"/>
    <col min="11009" max="11009" width="34.85546875" style="27" customWidth="1"/>
    <col min="11010" max="11014" width="11.7109375" style="27" customWidth="1"/>
    <col min="11015" max="11015" width="11.140625" style="27" customWidth="1"/>
    <col min="11016" max="11016" width="9.140625" style="27"/>
    <col min="11017" max="11017" width="9" style="27" customWidth="1"/>
    <col min="11018" max="11018" width="9.5703125" style="27" customWidth="1"/>
    <col min="11019" max="11023" width="11.140625" style="27" bestFit="1" customWidth="1"/>
    <col min="11024" max="11264" width="9.140625" style="27"/>
    <col min="11265" max="11265" width="34.85546875" style="27" customWidth="1"/>
    <col min="11266" max="11270" width="11.7109375" style="27" customWidth="1"/>
    <col min="11271" max="11271" width="11.140625" style="27" customWidth="1"/>
    <col min="11272" max="11272" width="9.140625" style="27"/>
    <col min="11273" max="11273" width="9" style="27" customWidth="1"/>
    <col min="11274" max="11274" width="9.5703125" style="27" customWidth="1"/>
    <col min="11275" max="11279" width="11.140625" style="27" bestFit="1" customWidth="1"/>
    <col min="11280" max="11520" width="9.140625" style="27"/>
    <col min="11521" max="11521" width="34.85546875" style="27" customWidth="1"/>
    <col min="11522" max="11526" width="11.7109375" style="27" customWidth="1"/>
    <col min="11527" max="11527" width="11.140625" style="27" customWidth="1"/>
    <col min="11528" max="11528" width="9.140625" style="27"/>
    <col min="11529" max="11529" width="9" style="27" customWidth="1"/>
    <col min="11530" max="11530" width="9.5703125" style="27" customWidth="1"/>
    <col min="11531" max="11535" width="11.140625" style="27" bestFit="1" customWidth="1"/>
    <col min="11536" max="11776" width="9.140625" style="27"/>
    <col min="11777" max="11777" width="34.85546875" style="27" customWidth="1"/>
    <col min="11778" max="11782" width="11.7109375" style="27" customWidth="1"/>
    <col min="11783" max="11783" width="11.140625" style="27" customWidth="1"/>
    <col min="11784" max="11784" width="9.140625" style="27"/>
    <col min="11785" max="11785" width="9" style="27" customWidth="1"/>
    <col min="11786" max="11786" width="9.5703125" style="27" customWidth="1"/>
    <col min="11787" max="11791" width="11.140625" style="27" bestFit="1" customWidth="1"/>
    <col min="11792" max="12032" width="9.140625" style="27"/>
    <col min="12033" max="12033" width="34.85546875" style="27" customWidth="1"/>
    <col min="12034" max="12038" width="11.7109375" style="27" customWidth="1"/>
    <col min="12039" max="12039" width="11.140625" style="27" customWidth="1"/>
    <col min="12040" max="12040" width="9.140625" style="27"/>
    <col min="12041" max="12041" width="9" style="27" customWidth="1"/>
    <col min="12042" max="12042" width="9.5703125" style="27" customWidth="1"/>
    <col min="12043" max="12047" width="11.140625" style="27" bestFit="1" customWidth="1"/>
    <col min="12048" max="12288" width="9.140625" style="27"/>
    <col min="12289" max="12289" width="34.85546875" style="27" customWidth="1"/>
    <col min="12290" max="12294" width="11.7109375" style="27" customWidth="1"/>
    <col min="12295" max="12295" width="11.140625" style="27" customWidth="1"/>
    <col min="12296" max="12296" width="9.140625" style="27"/>
    <col min="12297" max="12297" width="9" style="27" customWidth="1"/>
    <col min="12298" max="12298" width="9.5703125" style="27" customWidth="1"/>
    <col min="12299" max="12303" width="11.140625" style="27" bestFit="1" customWidth="1"/>
    <col min="12304" max="12544" width="9.140625" style="27"/>
    <col min="12545" max="12545" width="34.85546875" style="27" customWidth="1"/>
    <col min="12546" max="12550" width="11.7109375" style="27" customWidth="1"/>
    <col min="12551" max="12551" width="11.140625" style="27" customWidth="1"/>
    <col min="12552" max="12552" width="9.140625" style="27"/>
    <col min="12553" max="12553" width="9" style="27" customWidth="1"/>
    <col min="12554" max="12554" width="9.5703125" style="27" customWidth="1"/>
    <col min="12555" max="12559" width="11.140625" style="27" bestFit="1" customWidth="1"/>
    <col min="12560" max="12800" width="9.140625" style="27"/>
    <col min="12801" max="12801" width="34.85546875" style="27" customWidth="1"/>
    <col min="12802" max="12806" width="11.7109375" style="27" customWidth="1"/>
    <col min="12807" max="12807" width="11.140625" style="27" customWidth="1"/>
    <col min="12808" max="12808" width="9.140625" style="27"/>
    <col min="12809" max="12809" width="9" style="27" customWidth="1"/>
    <col min="12810" max="12810" width="9.5703125" style="27" customWidth="1"/>
    <col min="12811" max="12815" width="11.140625" style="27" bestFit="1" customWidth="1"/>
    <col min="12816" max="13056" width="9.140625" style="27"/>
    <col min="13057" max="13057" width="34.85546875" style="27" customWidth="1"/>
    <col min="13058" max="13062" width="11.7109375" style="27" customWidth="1"/>
    <col min="13063" max="13063" width="11.140625" style="27" customWidth="1"/>
    <col min="13064" max="13064" width="9.140625" style="27"/>
    <col min="13065" max="13065" width="9" style="27" customWidth="1"/>
    <col min="13066" max="13066" width="9.5703125" style="27" customWidth="1"/>
    <col min="13067" max="13071" width="11.140625" style="27" bestFit="1" customWidth="1"/>
    <col min="13072" max="13312" width="9.140625" style="27"/>
    <col min="13313" max="13313" width="34.85546875" style="27" customWidth="1"/>
    <col min="13314" max="13318" width="11.7109375" style="27" customWidth="1"/>
    <col min="13319" max="13319" width="11.140625" style="27" customWidth="1"/>
    <col min="13320" max="13320" width="9.140625" style="27"/>
    <col min="13321" max="13321" width="9" style="27" customWidth="1"/>
    <col min="13322" max="13322" width="9.5703125" style="27" customWidth="1"/>
    <col min="13323" max="13327" width="11.140625" style="27" bestFit="1" customWidth="1"/>
    <col min="13328" max="13568" width="9.140625" style="27"/>
    <col min="13569" max="13569" width="34.85546875" style="27" customWidth="1"/>
    <col min="13570" max="13574" width="11.7109375" style="27" customWidth="1"/>
    <col min="13575" max="13575" width="11.140625" style="27" customWidth="1"/>
    <col min="13576" max="13576" width="9.140625" style="27"/>
    <col min="13577" max="13577" width="9" style="27" customWidth="1"/>
    <col min="13578" max="13578" width="9.5703125" style="27" customWidth="1"/>
    <col min="13579" max="13583" width="11.140625" style="27" bestFit="1" customWidth="1"/>
    <col min="13584" max="13824" width="9.140625" style="27"/>
    <col min="13825" max="13825" width="34.85546875" style="27" customWidth="1"/>
    <col min="13826" max="13830" width="11.7109375" style="27" customWidth="1"/>
    <col min="13831" max="13831" width="11.140625" style="27" customWidth="1"/>
    <col min="13832" max="13832" width="9.140625" style="27"/>
    <col min="13833" max="13833" width="9" style="27" customWidth="1"/>
    <col min="13834" max="13834" width="9.5703125" style="27" customWidth="1"/>
    <col min="13835" max="13839" width="11.140625" style="27" bestFit="1" customWidth="1"/>
    <col min="13840" max="14080" width="9.140625" style="27"/>
    <col min="14081" max="14081" width="34.85546875" style="27" customWidth="1"/>
    <col min="14082" max="14086" width="11.7109375" style="27" customWidth="1"/>
    <col min="14087" max="14087" width="11.140625" style="27" customWidth="1"/>
    <col min="14088" max="14088" width="9.140625" style="27"/>
    <col min="14089" max="14089" width="9" style="27" customWidth="1"/>
    <col min="14090" max="14090" width="9.5703125" style="27" customWidth="1"/>
    <col min="14091" max="14095" width="11.140625" style="27" bestFit="1" customWidth="1"/>
    <col min="14096" max="14336" width="9.140625" style="27"/>
    <col min="14337" max="14337" width="34.85546875" style="27" customWidth="1"/>
    <col min="14338" max="14342" width="11.7109375" style="27" customWidth="1"/>
    <col min="14343" max="14343" width="11.140625" style="27" customWidth="1"/>
    <col min="14344" max="14344" width="9.140625" style="27"/>
    <col min="14345" max="14345" width="9" style="27" customWidth="1"/>
    <col min="14346" max="14346" width="9.5703125" style="27" customWidth="1"/>
    <col min="14347" max="14351" width="11.140625" style="27" bestFit="1" customWidth="1"/>
    <col min="14352" max="14592" width="9.140625" style="27"/>
    <col min="14593" max="14593" width="34.85546875" style="27" customWidth="1"/>
    <col min="14594" max="14598" width="11.7109375" style="27" customWidth="1"/>
    <col min="14599" max="14599" width="11.140625" style="27" customWidth="1"/>
    <col min="14600" max="14600" width="9.140625" style="27"/>
    <col min="14601" max="14601" width="9" style="27" customWidth="1"/>
    <col min="14602" max="14602" width="9.5703125" style="27" customWidth="1"/>
    <col min="14603" max="14607" width="11.140625" style="27" bestFit="1" customWidth="1"/>
    <col min="14608" max="14848" width="9.140625" style="27"/>
    <col min="14849" max="14849" width="34.85546875" style="27" customWidth="1"/>
    <col min="14850" max="14854" width="11.7109375" style="27" customWidth="1"/>
    <col min="14855" max="14855" width="11.140625" style="27" customWidth="1"/>
    <col min="14856" max="14856" width="9.140625" style="27"/>
    <col min="14857" max="14857" width="9" style="27" customWidth="1"/>
    <col min="14858" max="14858" width="9.5703125" style="27" customWidth="1"/>
    <col min="14859" max="14863" width="11.140625" style="27" bestFit="1" customWidth="1"/>
    <col min="14864" max="15104" width="9.140625" style="27"/>
    <col min="15105" max="15105" width="34.85546875" style="27" customWidth="1"/>
    <col min="15106" max="15110" width="11.7109375" style="27" customWidth="1"/>
    <col min="15111" max="15111" width="11.140625" style="27" customWidth="1"/>
    <col min="15112" max="15112" width="9.140625" style="27"/>
    <col min="15113" max="15113" width="9" style="27" customWidth="1"/>
    <col min="15114" max="15114" width="9.5703125" style="27" customWidth="1"/>
    <col min="15115" max="15119" width="11.140625" style="27" bestFit="1" customWidth="1"/>
    <col min="15120" max="15360" width="9.140625" style="27"/>
    <col min="15361" max="15361" width="34.85546875" style="27" customWidth="1"/>
    <col min="15362" max="15366" width="11.7109375" style="27" customWidth="1"/>
    <col min="15367" max="15367" width="11.140625" style="27" customWidth="1"/>
    <col min="15368" max="15368" width="9.140625" style="27"/>
    <col min="15369" max="15369" width="9" style="27" customWidth="1"/>
    <col min="15370" max="15370" width="9.5703125" style="27" customWidth="1"/>
    <col min="15371" max="15375" width="11.140625" style="27" bestFit="1" customWidth="1"/>
    <col min="15376" max="15616" width="9.140625" style="27"/>
    <col min="15617" max="15617" width="34.85546875" style="27" customWidth="1"/>
    <col min="15618" max="15622" width="11.7109375" style="27" customWidth="1"/>
    <col min="15623" max="15623" width="11.140625" style="27" customWidth="1"/>
    <col min="15624" max="15624" width="9.140625" style="27"/>
    <col min="15625" max="15625" width="9" style="27" customWidth="1"/>
    <col min="15626" max="15626" width="9.5703125" style="27" customWidth="1"/>
    <col min="15627" max="15631" width="11.140625" style="27" bestFit="1" customWidth="1"/>
    <col min="15632" max="15872" width="9.140625" style="27"/>
    <col min="15873" max="15873" width="34.85546875" style="27" customWidth="1"/>
    <col min="15874" max="15878" width="11.7109375" style="27" customWidth="1"/>
    <col min="15879" max="15879" width="11.140625" style="27" customWidth="1"/>
    <col min="15880" max="15880" width="9.140625" style="27"/>
    <col min="15881" max="15881" width="9" style="27" customWidth="1"/>
    <col min="15882" max="15882" width="9.5703125" style="27" customWidth="1"/>
    <col min="15883" max="15887" width="11.140625" style="27" bestFit="1" customWidth="1"/>
    <col min="15888" max="16128" width="9.140625" style="27"/>
    <col min="16129" max="16129" width="34.85546875" style="27" customWidth="1"/>
    <col min="16130" max="16134" width="11.7109375" style="27" customWidth="1"/>
    <col min="16135" max="16135" width="11.140625" style="27" customWidth="1"/>
    <col min="16136" max="16136" width="9.140625" style="27"/>
    <col min="16137" max="16137" width="9" style="27" customWidth="1"/>
    <col min="16138" max="16138" width="9.5703125" style="27" customWidth="1"/>
    <col min="16139" max="16143" width="11.140625" style="27" bestFit="1" customWidth="1"/>
    <col min="16144" max="16384" width="9.140625" style="27"/>
  </cols>
  <sheetData>
    <row r="1" spans="1:14" s="24" customFormat="1" ht="20.25" x14ac:dyDescent="0.3">
      <c r="A1" s="1" t="s">
        <v>2</v>
      </c>
      <c r="G1" s="1" t="s">
        <v>3</v>
      </c>
      <c r="N1" s="25"/>
    </row>
    <row r="2" spans="1:14" s="24" customFormat="1" ht="18" x14ac:dyDescent="0.25">
      <c r="A2" s="2" t="s">
        <v>4</v>
      </c>
      <c r="G2" s="26" t="s">
        <v>5</v>
      </c>
    </row>
    <row r="3" spans="1:14" s="209" customFormat="1" x14ac:dyDescent="0.2">
      <c r="A3" s="208" t="s">
        <v>168</v>
      </c>
      <c r="G3" s="210" t="s">
        <v>170</v>
      </c>
    </row>
    <row r="4" spans="1:14" s="24" customFormat="1" ht="18" x14ac:dyDescent="0.25">
      <c r="A4" s="2"/>
      <c r="G4" s="26"/>
    </row>
    <row r="5" spans="1:14" s="18" customFormat="1" ht="14.25" x14ac:dyDescent="0.2">
      <c r="A5" s="19" t="s">
        <v>1</v>
      </c>
      <c r="B5" s="20"/>
      <c r="G5" s="16" t="s">
        <v>24</v>
      </c>
    </row>
    <row r="6" spans="1:14" s="18" customFormat="1" ht="14.25" x14ac:dyDescent="0.2">
      <c r="A6" s="21" t="s">
        <v>11</v>
      </c>
      <c r="B6" s="20"/>
      <c r="G6" s="17" t="s">
        <v>25</v>
      </c>
    </row>
    <row r="7" spans="1:14" s="18" customFormat="1" ht="14.25" x14ac:dyDescent="0.2">
      <c r="A7" s="22" t="s">
        <v>0</v>
      </c>
      <c r="B7" s="20"/>
      <c r="G7" s="22" t="s">
        <v>26</v>
      </c>
    </row>
    <row r="8" spans="1:14" x14ac:dyDescent="0.25">
      <c r="H8" s="29"/>
    </row>
    <row r="9" spans="1:14" ht="12.75" customHeight="1" x14ac:dyDescent="0.2">
      <c r="A9" s="211" t="s">
        <v>27</v>
      </c>
      <c r="B9" s="211"/>
      <c r="C9" s="211"/>
      <c r="D9" s="211"/>
      <c r="E9" s="211"/>
      <c r="F9" s="211"/>
      <c r="G9" s="211" t="s">
        <v>28</v>
      </c>
      <c r="H9" s="211"/>
      <c r="I9" s="211"/>
      <c r="J9" s="211"/>
      <c r="K9" s="211"/>
      <c r="L9" s="211"/>
      <c r="M9" s="211"/>
      <c r="N9" s="211"/>
    </row>
    <row r="11" spans="1:14" ht="24.75" customHeight="1" x14ac:dyDescent="0.2">
      <c r="A11" s="212" t="s">
        <v>12</v>
      </c>
      <c r="B11" s="212"/>
      <c r="C11" s="212"/>
      <c r="D11" s="212"/>
      <c r="E11" s="212"/>
      <c r="F11" s="212"/>
      <c r="G11" s="213" t="s">
        <v>13</v>
      </c>
      <c r="H11" s="213"/>
      <c r="I11" s="213"/>
      <c r="J11" s="213"/>
      <c r="K11" s="213"/>
      <c r="L11" s="213"/>
      <c r="M11" s="213"/>
      <c r="N11" s="213"/>
    </row>
    <row r="13" spans="1:14" s="131" customFormat="1" ht="15.75" x14ac:dyDescent="0.25">
      <c r="A13" s="128" t="s">
        <v>29</v>
      </c>
      <c r="B13" s="129"/>
      <c r="C13" s="129"/>
      <c r="D13" s="129"/>
      <c r="E13" s="129"/>
      <c r="F13" s="129"/>
      <c r="G13" s="130" t="s">
        <v>30</v>
      </c>
    </row>
    <row r="14" spans="1:14" ht="9" customHeight="1" x14ac:dyDescent="0.25"/>
    <row r="15" spans="1:14" ht="9" customHeight="1" x14ac:dyDescent="0.25"/>
    <row r="16" spans="1:14" ht="15.75" x14ac:dyDescent="0.25">
      <c r="A16" s="30" t="s">
        <v>176</v>
      </c>
      <c r="F16" s="37"/>
    </row>
    <row r="17" spans="1:6" ht="15.75" x14ac:dyDescent="0.25">
      <c r="A17" s="30"/>
      <c r="C17" s="31" t="s">
        <v>31</v>
      </c>
      <c r="F17" s="37"/>
    </row>
    <row r="18" spans="1:6" x14ac:dyDescent="0.25">
      <c r="A18" s="35" t="s">
        <v>58</v>
      </c>
      <c r="B18" s="214" t="s">
        <v>32</v>
      </c>
      <c r="C18" s="35" t="s">
        <v>35</v>
      </c>
      <c r="D18" s="136"/>
      <c r="E18" s="136"/>
    </row>
    <row r="19" spans="1:6" ht="19.5" customHeight="1" x14ac:dyDescent="0.25">
      <c r="A19" s="38" t="s">
        <v>59</v>
      </c>
      <c r="B19" s="215"/>
      <c r="C19" s="38" t="s">
        <v>38</v>
      </c>
      <c r="D19" s="136"/>
      <c r="E19" s="136"/>
    </row>
    <row r="20" spans="1:6" ht="15" customHeight="1" x14ac:dyDescent="0.25">
      <c r="A20" s="32" t="s">
        <v>60</v>
      </c>
      <c r="B20" s="39">
        <v>113.3</v>
      </c>
      <c r="C20" s="39">
        <v>2835.0729999999999</v>
      </c>
      <c r="D20" s="137"/>
      <c r="E20" s="138"/>
    </row>
    <row r="21" spans="1:6" ht="15" customHeight="1" x14ac:dyDescent="0.25">
      <c r="A21" s="32">
        <v>1991</v>
      </c>
      <c r="B21" s="39">
        <v>115</v>
      </c>
      <c r="C21" s="39">
        <v>2873</v>
      </c>
      <c r="D21" s="137"/>
      <c r="E21" s="137"/>
    </row>
    <row r="22" spans="1:6" ht="15" customHeight="1" x14ac:dyDescent="0.25">
      <c r="A22" s="32">
        <v>1992</v>
      </c>
      <c r="B22" s="39">
        <v>115.4</v>
      </c>
      <c r="C22" s="39">
        <v>2877.7</v>
      </c>
      <c r="D22" s="137"/>
      <c r="E22" s="137"/>
    </row>
    <row r="23" spans="1:6" ht="15" customHeight="1" x14ac:dyDescent="0.25">
      <c r="A23" s="32">
        <v>1993</v>
      </c>
      <c r="B23" s="39">
        <v>115.7</v>
      </c>
      <c r="C23" s="39">
        <v>2883.6</v>
      </c>
      <c r="D23" s="137"/>
      <c r="E23" s="137"/>
    </row>
    <row r="24" spans="1:6" ht="15" customHeight="1" x14ac:dyDescent="0.25">
      <c r="A24" s="32">
        <v>1994</v>
      </c>
      <c r="B24" s="39">
        <v>116.3</v>
      </c>
      <c r="C24" s="39">
        <v>2887.4</v>
      </c>
      <c r="D24" s="137"/>
      <c r="E24" s="137"/>
    </row>
    <row r="25" spans="1:6" ht="15" customHeight="1" x14ac:dyDescent="0.25">
      <c r="A25" s="32">
        <v>1995</v>
      </c>
      <c r="B25" s="39">
        <v>117.5</v>
      </c>
      <c r="C25" s="39">
        <v>2888.5</v>
      </c>
      <c r="D25" s="137"/>
      <c r="E25" s="137"/>
    </row>
    <row r="26" spans="1:6" ht="15" customHeight="1" x14ac:dyDescent="0.25">
      <c r="A26" s="32">
        <v>1996</v>
      </c>
      <c r="B26" s="39">
        <v>117.5</v>
      </c>
      <c r="C26" s="39">
        <v>2891.3</v>
      </c>
      <c r="D26" s="137"/>
      <c r="E26" s="137"/>
    </row>
    <row r="27" spans="1:6" ht="15" customHeight="1" x14ac:dyDescent="0.25">
      <c r="A27" s="32">
        <v>1997</v>
      </c>
      <c r="B27" s="39">
        <v>117.6</v>
      </c>
      <c r="C27" s="39">
        <v>2894.9</v>
      </c>
      <c r="D27" s="137"/>
      <c r="E27" s="137"/>
    </row>
    <row r="28" spans="1:6" ht="15" customHeight="1" x14ac:dyDescent="0.25">
      <c r="A28" s="32">
        <v>1998</v>
      </c>
      <c r="B28" s="39">
        <v>117.4</v>
      </c>
      <c r="C28" s="39">
        <v>2889.5</v>
      </c>
      <c r="D28" s="137"/>
      <c r="E28" s="137"/>
    </row>
    <row r="29" spans="1:6" ht="15" customHeight="1" x14ac:dyDescent="0.25">
      <c r="A29" s="32">
        <v>1999</v>
      </c>
      <c r="B29" s="39">
        <v>116.4</v>
      </c>
      <c r="C29" s="39">
        <v>2900.6</v>
      </c>
      <c r="D29" s="137"/>
      <c r="E29" s="137"/>
    </row>
    <row r="30" spans="1:6" ht="15" customHeight="1" x14ac:dyDescent="0.25">
      <c r="A30" s="32">
        <v>2000</v>
      </c>
      <c r="B30" s="39">
        <v>116.7</v>
      </c>
      <c r="C30" s="39">
        <v>2906.9</v>
      </c>
      <c r="D30" s="137"/>
      <c r="E30" s="137"/>
    </row>
    <row r="31" spans="1:6" ht="15" customHeight="1" x14ac:dyDescent="0.25">
      <c r="A31" s="32" t="s">
        <v>61</v>
      </c>
      <c r="B31" s="39">
        <v>116.8</v>
      </c>
      <c r="C31" s="39">
        <v>2903.085</v>
      </c>
      <c r="D31" s="137"/>
      <c r="E31" s="137"/>
    </row>
    <row r="32" spans="1:6" ht="15" customHeight="1" x14ac:dyDescent="0.25">
      <c r="A32" s="32">
        <v>2001</v>
      </c>
      <c r="B32" s="39">
        <v>116.84399999999999</v>
      </c>
      <c r="C32" s="39">
        <v>2910.232</v>
      </c>
      <c r="D32" s="137"/>
      <c r="E32" s="137"/>
    </row>
    <row r="33" spans="1:5" ht="15" customHeight="1" x14ac:dyDescent="0.25">
      <c r="A33" s="32">
        <v>2002</v>
      </c>
      <c r="B33" s="39">
        <v>117.34399999999999</v>
      </c>
      <c r="C33" s="39">
        <v>2922.8760000000002</v>
      </c>
      <c r="D33" s="137"/>
      <c r="E33" s="137"/>
    </row>
    <row r="34" spans="1:5" ht="15" customHeight="1" x14ac:dyDescent="0.25">
      <c r="A34" s="32">
        <v>2003</v>
      </c>
      <c r="B34" s="39">
        <v>118.02200000000001</v>
      </c>
      <c r="C34" s="39">
        <v>2937.721</v>
      </c>
      <c r="D34" s="137"/>
      <c r="E34" s="137"/>
    </row>
    <row r="35" spans="1:5" ht="15" customHeight="1" x14ac:dyDescent="0.25">
      <c r="A35" s="32">
        <v>2004</v>
      </c>
      <c r="B35" s="39">
        <v>118.721</v>
      </c>
      <c r="C35" s="39">
        <v>2957.422</v>
      </c>
      <c r="D35" s="137"/>
      <c r="E35" s="137"/>
    </row>
    <row r="36" spans="1:5" ht="15" customHeight="1" x14ac:dyDescent="0.25">
      <c r="A36" s="32">
        <v>2005</v>
      </c>
      <c r="B36" s="39">
        <v>118.64100000000001</v>
      </c>
      <c r="C36" s="39">
        <v>2969.3090000000002</v>
      </c>
      <c r="D36" s="137"/>
      <c r="E36" s="137"/>
    </row>
    <row r="37" spans="1:5" ht="15" customHeight="1" x14ac:dyDescent="0.25">
      <c r="A37" s="32">
        <v>2006</v>
      </c>
      <c r="B37" s="39">
        <v>119.07</v>
      </c>
      <c r="C37" s="39">
        <v>2985.6680000000001</v>
      </c>
      <c r="D37" s="137"/>
      <c r="E37" s="137"/>
    </row>
    <row r="38" spans="1:5" ht="15" customHeight="1" x14ac:dyDescent="0.25">
      <c r="A38" s="32">
        <v>2007</v>
      </c>
      <c r="B38" s="39">
        <v>119.398</v>
      </c>
      <c r="C38" s="39">
        <v>3006.299</v>
      </c>
      <c r="D38" s="137"/>
      <c r="E38" s="137"/>
    </row>
    <row r="39" spans="1:5" ht="15" customHeight="1" x14ac:dyDescent="0.25">
      <c r="A39" s="32">
        <v>2008</v>
      </c>
      <c r="B39" s="39">
        <v>119.746</v>
      </c>
      <c r="C39" s="39">
        <v>3025.8670000000002</v>
      </c>
      <c r="D39" s="137"/>
      <c r="E39" s="137"/>
    </row>
    <row r="40" spans="1:5" ht="15" customHeight="1" x14ac:dyDescent="0.25">
      <c r="A40" s="32">
        <v>2009</v>
      </c>
      <c r="B40" s="39">
        <v>120.34399999999999</v>
      </c>
      <c r="C40" s="39">
        <v>3038.8719999999998</v>
      </c>
      <c r="D40" s="137"/>
      <c r="E40" s="137"/>
    </row>
    <row r="41" spans="1:5" s="40" customFormat="1" ht="15" customHeight="1" x14ac:dyDescent="0.25">
      <c r="A41" s="32">
        <v>2010</v>
      </c>
      <c r="B41" s="39">
        <v>121.155</v>
      </c>
      <c r="C41" s="39">
        <v>3049.971</v>
      </c>
      <c r="D41" s="137"/>
      <c r="E41" s="137"/>
    </row>
    <row r="42" spans="1:5" ht="15" customHeight="1" x14ac:dyDescent="0.25">
      <c r="A42" s="32" t="s">
        <v>62</v>
      </c>
      <c r="B42" s="39">
        <v>121.874</v>
      </c>
      <c r="C42" s="39">
        <v>3063.4560000000001</v>
      </c>
      <c r="D42" s="137"/>
      <c r="E42" s="137"/>
    </row>
    <row r="43" spans="1:5" ht="15" customHeight="1" x14ac:dyDescent="0.25">
      <c r="A43" s="32">
        <v>2011</v>
      </c>
      <c r="B43" s="39">
        <v>121.523</v>
      </c>
      <c r="C43" s="39">
        <v>3063.7579999999998</v>
      </c>
      <c r="D43" s="137"/>
      <c r="E43" s="137"/>
    </row>
    <row r="44" spans="1:5" ht="15" customHeight="1" x14ac:dyDescent="0.25">
      <c r="A44" s="32">
        <v>2012</v>
      </c>
      <c r="B44" s="39">
        <v>122.142</v>
      </c>
      <c r="C44" s="39">
        <v>3074.067</v>
      </c>
      <c r="D44" s="137"/>
      <c r="E44" s="137"/>
    </row>
    <row r="45" spans="1:5" ht="15" customHeight="1" x14ac:dyDescent="0.25">
      <c r="A45" s="32">
        <v>2013</v>
      </c>
      <c r="B45" s="39">
        <v>121.9</v>
      </c>
      <c r="C45" s="39">
        <v>3082.4</v>
      </c>
      <c r="D45" s="137"/>
      <c r="E45" s="137"/>
    </row>
    <row r="46" spans="1:5" ht="15" customHeight="1" x14ac:dyDescent="0.25">
      <c r="A46" s="32">
        <v>2014</v>
      </c>
      <c r="B46" s="39">
        <v>122.3</v>
      </c>
      <c r="C46" s="39">
        <v>3092</v>
      </c>
      <c r="D46" s="137"/>
      <c r="E46" s="137"/>
    </row>
    <row r="47" spans="1:5" ht="15" customHeight="1" x14ac:dyDescent="0.25">
      <c r="A47" s="32">
        <v>2015</v>
      </c>
      <c r="B47" s="39">
        <v>122.9</v>
      </c>
      <c r="C47" s="39">
        <v>3099.1</v>
      </c>
      <c r="D47" s="137"/>
      <c r="E47" s="137"/>
    </row>
    <row r="48" spans="1:5" ht="15" customHeight="1" thickBot="1" x14ac:dyDescent="0.3">
      <c r="A48" s="33">
        <v>2016</v>
      </c>
      <c r="B48" s="41">
        <v>123.6</v>
      </c>
      <c r="C48" s="41">
        <v>3133.2</v>
      </c>
      <c r="D48" s="137"/>
      <c r="E48" s="137"/>
    </row>
    <row r="49" spans="1:11" ht="13.5" thickTop="1" x14ac:dyDescent="0.2">
      <c r="D49" s="139"/>
      <c r="E49" s="139"/>
      <c r="G49" s="32"/>
      <c r="H49" s="42"/>
      <c r="I49" s="42"/>
      <c r="J49" s="42"/>
      <c r="K49" s="42"/>
    </row>
    <row r="50" spans="1:11" x14ac:dyDescent="0.2">
      <c r="G50" s="32"/>
      <c r="H50" s="42"/>
      <c r="I50" s="42"/>
      <c r="J50" s="42"/>
      <c r="K50" s="42"/>
    </row>
    <row r="51" spans="1:11" x14ac:dyDescent="0.25">
      <c r="A51" s="34"/>
    </row>
    <row r="52" spans="1:11" x14ac:dyDescent="0.25">
      <c r="A52" s="34"/>
      <c r="C52" s="43"/>
      <c r="D52" s="43"/>
      <c r="E52" s="43"/>
    </row>
  </sheetData>
  <mergeCells count="5">
    <mergeCell ref="A9:F9"/>
    <mergeCell ref="G9:N9"/>
    <mergeCell ref="A11:F11"/>
    <mergeCell ref="G11:N11"/>
    <mergeCell ref="B18:B19"/>
  </mergeCells>
  <conditionalFormatting sqref="G13">
    <cfRule type="cellIs" dxfId="5" priority="2" stopIfTrue="1" operator="lessThan">
      <formula>0</formula>
    </cfRule>
  </conditionalFormatting>
  <conditionalFormatting sqref="H7">
    <cfRule type="cellIs" dxfId="4" priority="1" stopIfTrue="1" operator="lessThan">
      <formula>0</formula>
    </cfRule>
  </conditionalFormatting>
  <hyperlinks>
    <hyperlink ref="G13" location="'Nodiadau - Notes'!A1" display="Back to notes page"/>
    <hyperlink ref="A13" location="'Nodiadau - Notes'!A1" display="Nol i’r dudalen nodiadau"/>
    <hyperlink ref="A7" r:id="rId1"/>
    <hyperlink ref="G7" r:id="rId2"/>
  </hyperlinks>
  <pageMargins left="0.7" right="0.7" top="0.75" bottom="0.75" header="0.3" footer="0.3"/>
  <pageSetup paperSize="9" scale="4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1"/>
  <sheetViews>
    <sheetView view="pageBreakPreview" topLeftCell="A58" zoomScale="60" zoomScaleNormal="100" workbookViewId="0">
      <selection activeCell="H74" sqref="H74"/>
    </sheetView>
  </sheetViews>
  <sheetFormatPr defaultRowHeight="15" x14ac:dyDescent="0.25"/>
  <cols>
    <col min="1" max="1" width="38.5703125" style="66" customWidth="1"/>
    <col min="2" max="2" width="10.7109375" style="66" customWidth="1"/>
    <col min="3" max="3" width="9.85546875" style="66" customWidth="1"/>
    <col min="4" max="4" width="8.85546875" style="66" customWidth="1"/>
    <col min="5" max="5" width="8.7109375" style="66" customWidth="1"/>
    <col min="6" max="6" width="10.85546875" style="66" customWidth="1"/>
    <col min="7" max="8" width="9.5703125" style="66" customWidth="1"/>
    <col min="9" max="9" width="9.5703125" style="76" customWidth="1"/>
    <col min="10" max="11" width="8.85546875" style="76" customWidth="1"/>
    <col min="12" max="12" width="8.85546875" style="66" customWidth="1"/>
    <col min="13" max="13" width="11.42578125" style="66" customWidth="1"/>
    <col min="14" max="14" width="10" style="66" customWidth="1"/>
    <col min="15" max="16" width="8.85546875" style="66" customWidth="1"/>
    <col min="17" max="256" width="9.140625" style="66"/>
    <col min="257" max="257" width="38.5703125" style="66" customWidth="1"/>
    <col min="258" max="258" width="9.28515625" style="66" customWidth="1"/>
    <col min="259" max="260" width="8.85546875" style="66" customWidth="1"/>
    <col min="261" max="261" width="8.7109375" style="66" customWidth="1"/>
    <col min="262" max="262" width="10.85546875" style="66" customWidth="1"/>
    <col min="263" max="263" width="9.5703125" style="66" customWidth="1"/>
    <col min="264" max="268" width="8.85546875" style="66" customWidth="1"/>
    <col min="269" max="269" width="11.42578125" style="66" customWidth="1"/>
    <col min="270" max="270" width="10" style="66" customWidth="1"/>
    <col min="271" max="272" width="8.85546875" style="66" customWidth="1"/>
    <col min="273" max="512" width="9.140625" style="66"/>
    <col min="513" max="513" width="38.5703125" style="66" customWidth="1"/>
    <col min="514" max="514" width="9.28515625" style="66" customWidth="1"/>
    <col min="515" max="516" width="8.85546875" style="66" customWidth="1"/>
    <col min="517" max="517" width="8.7109375" style="66" customWidth="1"/>
    <col min="518" max="518" width="10.85546875" style="66" customWidth="1"/>
    <col min="519" max="519" width="9.5703125" style="66" customWidth="1"/>
    <col min="520" max="524" width="8.85546875" style="66" customWidth="1"/>
    <col min="525" max="525" width="11.42578125" style="66" customWidth="1"/>
    <col min="526" max="526" width="10" style="66" customWidth="1"/>
    <col min="527" max="528" width="8.85546875" style="66" customWidth="1"/>
    <col min="529" max="768" width="9.140625" style="66"/>
    <col min="769" max="769" width="38.5703125" style="66" customWidth="1"/>
    <col min="770" max="770" width="9.28515625" style="66" customWidth="1"/>
    <col min="771" max="772" width="8.85546875" style="66" customWidth="1"/>
    <col min="773" max="773" width="8.7109375" style="66" customWidth="1"/>
    <col min="774" max="774" width="10.85546875" style="66" customWidth="1"/>
    <col min="775" max="775" width="9.5703125" style="66" customWidth="1"/>
    <col min="776" max="780" width="8.85546875" style="66" customWidth="1"/>
    <col min="781" max="781" width="11.42578125" style="66" customWidth="1"/>
    <col min="782" max="782" width="10" style="66" customWidth="1"/>
    <col min="783" max="784" width="8.85546875" style="66" customWidth="1"/>
    <col min="785" max="1024" width="9.140625" style="66"/>
    <col min="1025" max="1025" width="38.5703125" style="66" customWidth="1"/>
    <col min="1026" max="1026" width="9.28515625" style="66" customWidth="1"/>
    <col min="1027" max="1028" width="8.85546875" style="66" customWidth="1"/>
    <col min="1029" max="1029" width="8.7109375" style="66" customWidth="1"/>
    <col min="1030" max="1030" width="10.85546875" style="66" customWidth="1"/>
    <col min="1031" max="1031" width="9.5703125" style="66" customWidth="1"/>
    <col min="1032" max="1036" width="8.85546875" style="66" customWidth="1"/>
    <col min="1037" max="1037" width="11.42578125" style="66" customWidth="1"/>
    <col min="1038" max="1038" width="10" style="66" customWidth="1"/>
    <col min="1039" max="1040" width="8.85546875" style="66" customWidth="1"/>
    <col min="1041" max="1280" width="9.140625" style="66"/>
    <col min="1281" max="1281" width="38.5703125" style="66" customWidth="1"/>
    <col min="1282" max="1282" width="9.28515625" style="66" customWidth="1"/>
    <col min="1283" max="1284" width="8.85546875" style="66" customWidth="1"/>
    <col min="1285" max="1285" width="8.7109375" style="66" customWidth="1"/>
    <col min="1286" max="1286" width="10.85546875" style="66" customWidth="1"/>
    <col min="1287" max="1287" width="9.5703125" style="66" customWidth="1"/>
    <col min="1288" max="1292" width="8.85546875" style="66" customWidth="1"/>
    <col min="1293" max="1293" width="11.42578125" style="66" customWidth="1"/>
    <col min="1294" max="1294" width="10" style="66" customWidth="1"/>
    <col min="1295" max="1296" width="8.85546875" style="66" customWidth="1"/>
    <col min="1297" max="1536" width="9.140625" style="66"/>
    <col min="1537" max="1537" width="38.5703125" style="66" customWidth="1"/>
    <col min="1538" max="1538" width="9.28515625" style="66" customWidth="1"/>
    <col min="1539" max="1540" width="8.85546875" style="66" customWidth="1"/>
    <col min="1541" max="1541" width="8.7109375" style="66" customWidth="1"/>
    <col min="1542" max="1542" width="10.85546875" style="66" customWidth="1"/>
    <col min="1543" max="1543" width="9.5703125" style="66" customWidth="1"/>
    <col min="1544" max="1548" width="8.85546875" style="66" customWidth="1"/>
    <col min="1549" max="1549" width="11.42578125" style="66" customWidth="1"/>
    <col min="1550" max="1550" width="10" style="66" customWidth="1"/>
    <col min="1551" max="1552" width="8.85546875" style="66" customWidth="1"/>
    <col min="1553" max="1792" width="9.140625" style="66"/>
    <col min="1793" max="1793" width="38.5703125" style="66" customWidth="1"/>
    <col min="1794" max="1794" width="9.28515625" style="66" customWidth="1"/>
    <col min="1795" max="1796" width="8.85546875" style="66" customWidth="1"/>
    <col min="1797" max="1797" width="8.7109375" style="66" customWidth="1"/>
    <col min="1798" max="1798" width="10.85546875" style="66" customWidth="1"/>
    <col min="1799" max="1799" width="9.5703125" style="66" customWidth="1"/>
    <col min="1800" max="1804" width="8.85546875" style="66" customWidth="1"/>
    <col min="1805" max="1805" width="11.42578125" style="66" customWidth="1"/>
    <col min="1806" max="1806" width="10" style="66" customWidth="1"/>
    <col min="1807" max="1808" width="8.85546875" style="66" customWidth="1"/>
    <col min="1809" max="2048" width="9.140625" style="66"/>
    <col min="2049" max="2049" width="38.5703125" style="66" customWidth="1"/>
    <col min="2050" max="2050" width="9.28515625" style="66" customWidth="1"/>
    <col min="2051" max="2052" width="8.85546875" style="66" customWidth="1"/>
    <col min="2053" max="2053" width="8.7109375" style="66" customWidth="1"/>
    <col min="2054" max="2054" width="10.85546875" style="66" customWidth="1"/>
    <col min="2055" max="2055" width="9.5703125" style="66" customWidth="1"/>
    <col min="2056" max="2060" width="8.85546875" style="66" customWidth="1"/>
    <col min="2061" max="2061" width="11.42578125" style="66" customWidth="1"/>
    <col min="2062" max="2062" width="10" style="66" customWidth="1"/>
    <col min="2063" max="2064" width="8.85546875" style="66" customWidth="1"/>
    <col min="2065" max="2304" width="9.140625" style="66"/>
    <col min="2305" max="2305" width="38.5703125" style="66" customWidth="1"/>
    <col min="2306" max="2306" width="9.28515625" style="66" customWidth="1"/>
    <col min="2307" max="2308" width="8.85546875" style="66" customWidth="1"/>
    <col min="2309" max="2309" width="8.7109375" style="66" customWidth="1"/>
    <col min="2310" max="2310" width="10.85546875" style="66" customWidth="1"/>
    <col min="2311" max="2311" width="9.5703125" style="66" customWidth="1"/>
    <col min="2312" max="2316" width="8.85546875" style="66" customWidth="1"/>
    <col min="2317" max="2317" width="11.42578125" style="66" customWidth="1"/>
    <col min="2318" max="2318" width="10" style="66" customWidth="1"/>
    <col min="2319" max="2320" width="8.85546875" style="66" customWidth="1"/>
    <col min="2321" max="2560" width="9.140625" style="66"/>
    <col min="2561" max="2561" width="38.5703125" style="66" customWidth="1"/>
    <col min="2562" max="2562" width="9.28515625" style="66" customWidth="1"/>
    <col min="2563" max="2564" width="8.85546875" style="66" customWidth="1"/>
    <col min="2565" max="2565" width="8.7109375" style="66" customWidth="1"/>
    <col min="2566" max="2566" width="10.85546875" style="66" customWidth="1"/>
    <col min="2567" max="2567" width="9.5703125" style="66" customWidth="1"/>
    <col min="2568" max="2572" width="8.85546875" style="66" customWidth="1"/>
    <col min="2573" max="2573" width="11.42578125" style="66" customWidth="1"/>
    <col min="2574" max="2574" width="10" style="66" customWidth="1"/>
    <col min="2575" max="2576" width="8.85546875" style="66" customWidth="1"/>
    <col min="2577" max="2816" width="9.140625" style="66"/>
    <col min="2817" max="2817" width="38.5703125" style="66" customWidth="1"/>
    <col min="2818" max="2818" width="9.28515625" style="66" customWidth="1"/>
    <col min="2819" max="2820" width="8.85546875" style="66" customWidth="1"/>
    <col min="2821" max="2821" width="8.7109375" style="66" customWidth="1"/>
    <col min="2822" max="2822" width="10.85546875" style="66" customWidth="1"/>
    <col min="2823" max="2823" width="9.5703125" style="66" customWidth="1"/>
    <col min="2824" max="2828" width="8.85546875" style="66" customWidth="1"/>
    <col min="2829" max="2829" width="11.42578125" style="66" customWidth="1"/>
    <col min="2830" max="2830" width="10" style="66" customWidth="1"/>
    <col min="2831" max="2832" width="8.85546875" style="66" customWidth="1"/>
    <col min="2833" max="3072" width="9.140625" style="66"/>
    <col min="3073" max="3073" width="38.5703125" style="66" customWidth="1"/>
    <col min="3074" max="3074" width="9.28515625" style="66" customWidth="1"/>
    <col min="3075" max="3076" width="8.85546875" style="66" customWidth="1"/>
    <col min="3077" max="3077" width="8.7109375" style="66" customWidth="1"/>
    <col min="3078" max="3078" width="10.85546875" style="66" customWidth="1"/>
    <col min="3079" max="3079" width="9.5703125" style="66" customWidth="1"/>
    <col min="3080" max="3084" width="8.85546875" style="66" customWidth="1"/>
    <col min="3085" max="3085" width="11.42578125" style="66" customWidth="1"/>
    <col min="3086" max="3086" width="10" style="66" customWidth="1"/>
    <col min="3087" max="3088" width="8.85546875" style="66" customWidth="1"/>
    <col min="3089" max="3328" width="9.140625" style="66"/>
    <col min="3329" max="3329" width="38.5703125" style="66" customWidth="1"/>
    <col min="3330" max="3330" width="9.28515625" style="66" customWidth="1"/>
    <col min="3331" max="3332" width="8.85546875" style="66" customWidth="1"/>
    <col min="3333" max="3333" width="8.7109375" style="66" customWidth="1"/>
    <col min="3334" max="3334" width="10.85546875" style="66" customWidth="1"/>
    <col min="3335" max="3335" width="9.5703125" style="66" customWidth="1"/>
    <col min="3336" max="3340" width="8.85546875" style="66" customWidth="1"/>
    <col min="3341" max="3341" width="11.42578125" style="66" customWidth="1"/>
    <col min="3342" max="3342" width="10" style="66" customWidth="1"/>
    <col min="3343" max="3344" width="8.85546875" style="66" customWidth="1"/>
    <col min="3345" max="3584" width="9.140625" style="66"/>
    <col min="3585" max="3585" width="38.5703125" style="66" customWidth="1"/>
    <col min="3586" max="3586" width="9.28515625" style="66" customWidth="1"/>
    <col min="3587" max="3588" width="8.85546875" style="66" customWidth="1"/>
    <col min="3589" max="3589" width="8.7109375" style="66" customWidth="1"/>
    <col min="3590" max="3590" width="10.85546875" style="66" customWidth="1"/>
    <col min="3591" max="3591" width="9.5703125" style="66" customWidth="1"/>
    <col min="3592" max="3596" width="8.85546875" style="66" customWidth="1"/>
    <col min="3597" max="3597" width="11.42578125" style="66" customWidth="1"/>
    <col min="3598" max="3598" width="10" style="66" customWidth="1"/>
    <col min="3599" max="3600" width="8.85546875" style="66" customWidth="1"/>
    <col min="3601" max="3840" width="9.140625" style="66"/>
    <col min="3841" max="3841" width="38.5703125" style="66" customWidth="1"/>
    <col min="3842" max="3842" width="9.28515625" style="66" customWidth="1"/>
    <col min="3843" max="3844" width="8.85546875" style="66" customWidth="1"/>
    <col min="3845" max="3845" width="8.7109375" style="66" customWidth="1"/>
    <col min="3846" max="3846" width="10.85546875" style="66" customWidth="1"/>
    <col min="3847" max="3847" width="9.5703125" style="66" customWidth="1"/>
    <col min="3848" max="3852" width="8.85546875" style="66" customWidth="1"/>
    <col min="3853" max="3853" width="11.42578125" style="66" customWidth="1"/>
    <col min="3854" max="3854" width="10" style="66" customWidth="1"/>
    <col min="3855" max="3856" width="8.85546875" style="66" customWidth="1"/>
    <col min="3857" max="4096" width="9.140625" style="66"/>
    <col min="4097" max="4097" width="38.5703125" style="66" customWidth="1"/>
    <col min="4098" max="4098" width="9.28515625" style="66" customWidth="1"/>
    <col min="4099" max="4100" width="8.85546875" style="66" customWidth="1"/>
    <col min="4101" max="4101" width="8.7109375" style="66" customWidth="1"/>
    <col min="4102" max="4102" width="10.85546875" style="66" customWidth="1"/>
    <col min="4103" max="4103" width="9.5703125" style="66" customWidth="1"/>
    <col min="4104" max="4108" width="8.85546875" style="66" customWidth="1"/>
    <col min="4109" max="4109" width="11.42578125" style="66" customWidth="1"/>
    <col min="4110" max="4110" width="10" style="66" customWidth="1"/>
    <col min="4111" max="4112" width="8.85546875" style="66" customWidth="1"/>
    <col min="4113" max="4352" width="9.140625" style="66"/>
    <col min="4353" max="4353" width="38.5703125" style="66" customWidth="1"/>
    <col min="4354" max="4354" width="9.28515625" style="66" customWidth="1"/>
    <col min="4355" max="4356" width="8.85546875" style="66" customWidth="1"/>
    <col min="4357" max="4357" width="8.7109375" style="66" customWidth="1"/>
    <col min="4358" max="4358" width="10.85546875" style="66" customWidth="1"/>
    <col min="4359" max="4359" width="9.5703125" style="66" customWidth="1"/>
    <col min="4360" max="4364" width="8.85546875" style="66" customWidth="1"/>
    <col min="4365" max="4365" width="11.42578125" style="66" customWidth="1"/>
    <col min="4366" max="4366" width="10" style="66" customWidth="1"/>
    <col min="4367" max="4368" width="8.85546875" style="66" customWidth="1"/>
    <col min="4369" max="4608" width="9.140625" style="66"/>
    <col min="4609" max="4609" width="38.5703125" style="66" customWidth="1"/>
    <col min="4610" max="4610" width="9.28515625" style="66" customWidth="1"/>
    <col min="4611" max="4612" width="8.85546875" style="66" customWidth="1"/>
    <col min="4613" max="4613" width="8.7109375" style="66" customWidth="1"/>
    <col min="4614" max="4614" width="10.85546875" style="66" customWidth="1"/>
    <col min="4615" max="4615" width="9.5703125" style="66" customWidth="1"/>
    <col min="4616" max="4620" width="8.85546875" style="66" customWidth="1"/>
    <col min="4621" max="4621" width="11.42578125" style="66" customWidth="1"/>
    <col min="4622" max="4622" width="10" style="66" customWidth="1"/>
    <col min="4623" max="4624" width="8.85546875" style="66" customWidth="1"/>
    <col min="4625" max="4864" width="9.140625" style="66"/>
    <col min="4865" max="4865" width="38.5703125" style="66" customWidth="1"/>
    <col min="4866" max="4866" width="9.28515625" style="66" customWidth="1"/>
    <col min="4867" max="4868" width="8.85546875" style="66" customWidth="1"/>
    <col min="4869" max="4869" width="8.7109375" style="66" customWidth="1"/>
    <col min="4870" max="4870" width="10.85546875" style="66" customWidth="1"/>
    <col min="4871" max="4871" width="9.5703125" style="66" customWidth="1"/>
    <col min="4872" max="4876" width="8.85546875" style="66" customWidth="1"/>
    <col min="4877" max="4877" width="11.42578125" style="66" customWidth="1"/>
    <col min="4878" max="4878" width="10" style="66" customWidth="1"/>
    <col min="4879" max="4880" width="8.85546875" style="66" customWidth="1"/>
    <col min="4881" max="5120" width="9.140625" style="66"/>
    <col min="5121" max="5121" width="38.5703125" style="66" customWidth="1"/>
    <col min="5122" max="5122" width="9.28515625" style="66" customWidth="1"/>
    <col min="5123" max="5124" width="8.85546875" style="66" customWidth="1"/>
    <col min="5125" max="5125" width="8.7109375" style="66" customWidth="1"/>
    <col min="5126" max="5126" width="10.85546875" style="66" customWidth="1"/>
    <col min="5127" max="5127" width="9.5703125" style="66" customWidth="1"/>
    <col min="5128" max="5132" width="8.85546875" style="66" customWidth="1"/>
    <col min="5133" max="5133" width="11.42578125" style="66" customWidth="1"/>
    <col min="5134" max="5134" width="10" style="66" customWidth="1"/>
    <col min="5135" max="5136" width="8.85546875" style="66" customWidth="1"/>
    <col min="5137" max="5376" width="9.140625" style="66"/>
    <col min="5377" max="5377" width="38.5703125" style="66" customWidth="1"/>
    <col min="5378" max="5378" width="9.28515625" style="66" customWidth="1"/>
    <col min="5379" max="5380" width="8.85546875" style="66" customWidth="1"/>
    <col min="5381" max="5381" width="8.7109375" style="66" customWidth="1"/>
    <col min="5382" max="5382" width="10.85546875" style="66" customWidth="1"/>
    <col min="5383" max="5383" width="9.5703125" style="66" customWidth="1"/>
    <col min="5384" max="5388" width="8.85546875" style="66" customWidth="1"/>
    <col min="5389" max="5389" width="11.42578125" style="66" customWidth="1"/>
    <col min="5390" max="5390" width="10" style="66" customWidth="1"/>
    <col min="5391" max="5392" width="8.85546875" style="66" customWidth="1"/>
    <col min="5393" max="5632" width="9.140625" style="66"/>
    <col min="5633" max="5633" width="38.5703125" style="66" customWidth="1"/>
    <col min="5634" max="5634" width="9.28515625" style="66" customWidth="1"/>
    <col min="5635" max="5636" width="8.85546875" style="66" customWidth="1"/>
    <col min="5637" max="5637" width="8.7109375" style="66" customWidth="1"/>
    <col min="5638" max="5638" width="10.85546875" style="66" customWidth="1"/>
    <col min="5639" max="5639" width="9.5703125" style="66" customWidth="1"/>
    <col min="5640" max="5644" width="8.85546875" style="66" customWidth="1"/>
    <col min="5645" max="5645" width="11.42578125" style="66" customWidth="1"/>
    <col min="5646" max="5646" width="10" style="66" customWidth="1"/>
    <col min="5647" max="5648" width="8.85546875" style="66" customWidth="1"/>
    <col min="5649" max="5888" width="9.140625" style="66"/>
    <col min="5889" max="5889" width="38.5703125" style="66" customWidth="1"/>
    <col min="5890" max="5890" width="9.28515625" style="66" customWidth="1"/>
    <col min="5891" max="5892" width="8.85546875" style="66" customWidth="1"/>
    <col min="5893" max="5893" width="8.7109375" style="66" customWidth="1"/>
    <col min="5894" max="5894" width="10.85546875" style="66" customWidth="1"/>
    <col min="5895" max="5895" width="9.5703125" style="66" customWidth="1"/>
    <col min="5896" max="5900" width="8.85546875" style="66" customWidth="1"/>
    <col min="5901" max="5901" width="11.42578125" style="66" customWidth="1"/>
    <col min="5902" max="5902" width="10" style="66" customWidth="1"/>
    <col min="5903" max="5904" width="8.85546875" style="66" customWidth="1"/>
    <col min="5905" max="6144" width="9.140625" style="66"/>
    <col min="6145" max="6145" width="38.5703125" style="66" customWidth="1"/>
    <col min="6146" max="6146" width="9.28515625" style="66" customWidth="1"/>
    <col min="6147" max="6148" width="8.85546875" style="66" customWidth="1"/>
    <col min="6149" max="6149" width="8.7109375" style="66" customWidth="1"/>
    <col min="6150" max="6150" width="10.85546875" style="66" customWidth="1"/>
    <col min="6151" max="6151" width="9.5703125" style="66" customWidth="1"/>
    <col min="6152" max="6156" width="8.85546875" style="66" customWidth="1"/>
    <col min="6157" max="6157" width="11.42578125" style="66" customWidth="1"/>
    <col min="6158" max="6158" width="10" style="66" customWidth="1"/>
    <col min="6159" max="6160" width="8.85546875" style="66" customWidth="1"/>
    <col min="6161" max="6400" width="9.140625" style="66"/>
    <col min="6401" max="6401" width="38.5703125" style="66" customWidth="1"/>
    <col min="6402" max="6402" width="9.28515625" style="66" customWidth="1"/>
    <col min="6403" max="6404" width="8.85546875" style="66" customWidth="1"/>
    <col min="6405" max="6405" width="8.7109375" style="66" customWidth="1"/>
    <col min="6406" max="6406" width="10.85546875" style="66" customWidth="1"/>
    <col min="6407" max="6407" width="9.5703125" style="66" customWidth="1"/>
    <col min="6408" max="6412" width="8.85546875" style="66" customWidth="1"/>
    <col min="6413" max="6413" width="11.42578125" style="66" customWidth="1"/>
    <col min="6414" max="6414" width="10" style="66" customWidth="1"/>
    <col min="6415" max="6416" width="8.85546875" style="66" customWidth="1"/>
    <col min="6417" max="6656" width="9.140625" style="66"/>
    <col min="6657" max="6657" width="38.5703125" style="66" customWidth="1"/>
    <col min="6658" max="6658" width="9.28515625" style="66" customWidth="1"/>
    <col min="6659" max="6660" width="8.85546875" style="66" customWidth="1"/>
    <col min="6661" max="6661" width="8.7109375" style="66" customWidth="1"/>
    <col min="6662" max="6662" width="10.85546875" style="66" customWidth="1"/>
    <col min="6663" max="6663" width="9.5703125" style="66" customWidth="1"/>
    <col min="6664" max="6668" width="8.85546875" style="66" customWidth="1"/>
    <col min="6669" max="6669" width="11.42578125" style="66" customWidth="1"/>
    <col min="6670" max="6670" width="10" style="66" customWidth="1"/>
    <col min="6671" max="6672" width="8.85546875" style="66" customWidth="1"/>
    <col min="6673" max="6912" width="9.140625" style="66"/>
    <col min="6913" max="6913" width="38.5703125" style="66" customWidth="1"/>
    <col min="6914" max="6914" width="9.28515625" style="66" customWidth="1"/>
    <col min="6915" max="6916" width="8.85546875" style="66" customWidth="1"/>
    <col min="6917" max="6917" width="8.7109375" style="66" customWidth="1"/>
    <col min="6918" max="6918" width="10.85546875" style="66" customWidth="1"/>
    <col min="6919" max="6919" width="9.5703125" style="66" customWidth="1"/>
    <col min="6920" max="6924" width="8.85546875" style="66" customWidth="1"/>
    <col min="6925" max="6925" width="11.42578125" style="66" customWidth="1"/>
    <col min="6926" max="6926" width="10" style="66" customWidth="1"/>
    <col min="6927" max="6928" width="8.85546875" style="66" customWidth="1"/>
    <col min="6929" max="7168" width="9.140625" style="66"/>
    <col min="7169" max="7169" width="38.5703125" style="66" customWidth="1"/>
    <col min="7170" max="7170" width="9.28515625" style="66" customWidth="1"/>
    <col min="7171" max="7172" width="8.85546875" style="66" customWidth="1"/>
    <col min="7173" max="7173" width="8.7109375" style="66" customWidth="1"/>
    <col min="7174" max="7174" width="10.85546875" style="66" customWidth="1"/>
    <col min="7175" max="7175" width="9.5703125" style="66" customWidth="1"/>
    <col min="7176" max="7180" width="8.85546875" style="66" customWidth="1"/>
    <col min="7181" max="7181" width="11.42578125" style="66" customWidth="1"/>
    <col min="7182" max="7182" width="10" style="66" customWidth="1"/>
    <col min="7183" max="7184" width="8.85546875" style="66" customWidth="1"/>
    <col min="7185" max="7424" width="9.140625" style="66"/>
    <col min="7425" max="7425" width="38.5703125" style="66" customWidth="1"/>
    <col min="7426" max="7426" width="9.28515625" style="66" customWidth="1"/>
    <col min="7427" max="7428" width="8.85546875" style="66" customWidth="1"/>
    <col min="7429" max="7429" width="8.7109375" style="66" customWidth="1"/>
    <col min="7430" max="7430" width="10.85546875" style="66" customWidth="1"/>
    <col min="7431" max="7431" width="9.5703125" style="66" customWidth="1"/>
    <col min="7432" max="7436" width="8.85546875" style="66" customWidth="1"/>
    <col min="7437" max="7437" width="11.42578125" style="66" customWidth="1"/>
    <col min="7438" max="7438" width="10" style="66" customWidth="1"/>
    <col min="7439" max="7440" width="8.85546875" style="66" customWidth="1"/>
    <col min="7441" max="7680" width="9.140625" style="66"/>
    <col min="7681" max="7681" width="38.5703125" style="66" customWidth="1"/>
    <col min="7682" max="7682" width="9.28515625" style="66" customWidth="1"/>
    <col min="7683" max="7684" width="8.85546875" style="66" customWidth="1"/>
    <col min="7685" max="7685" width="8.7109375" style="66" customWidth="1"/>
    <col min="7686" max="7686" width="10.85546875" style="66" customWidth="1"/>
    <col min="7687" max="7687" width="9.5703125" style="66" customWidth="1"/>
    <col min="7688" max="7692" width="8.85546875" style="66" customWidth="1"/>
    <col min="7693" max="7693" width="11.42578125" style="66" customWidth="1"/>
    <col min="7694" max="7694" width="10" style="66" customWidth="1"/>
    <col min="7695" max="7696" width="8.85546875" style="66" customWidth="1"/>
    <col min="7697" max="7936" width="9.140625" style="66"/>
    <col min="7937" max="7937" width="38.5703125" style="66" customWidth="1"/>
    <col min="7938" max="7938" width="9.28515625" style="66" customWidth="1"/>
    <col min="7939" max="7940" width="8.85546875" style="66" customWidth="1"/>
    <col min="7941" max="7941" width="8.7109375" style="66" customWidth="1"/>
    <col min="7942" max="7942" width="10.85546875" style="66" customWidth="1"/>
    <col min="7943" max="7943" width="9.5703125" style="66" customWidth="1"/>
    <col min="7944" max="7948" width="8.85546875" style="66" customWidth="1"/>
    <col min="7949" max="7949" width="11.42578125" style="66" customWidth="1"/>
    <col min="7950" max="7950" width="10" style="66" customWidth="1"/>
    <col min="7951" max="7952" width="8.85546875" style="66" customWidth="1"/>
    <col min="7953" max="8192" width="9.140625" style="66"/>
    <col min="8193" max="8193" width="38.5703125" style="66" customWidth="1"/>
    <col min="8194" max="8194" width="9.28515625" style="66" customWidth="1"/>
    <col min="8195" max="8196" width="8.85546875" style="66" customWidth="1"/>
    <col min="8197" max="8197" width="8.7109375" style="66" customWidth="1"/>
    <col min="8198" max="8198" width="10.85546875" style="66" customWidth="1"/>
    <col min="8199" max="8199" width="9.5703125" style="66" customWidth="1"/>
    <col min="8200" max="8204" width="8.85546875" style="66" customWidth="1"/>
    <col min="8205" max="8205" width="11.42578125" style="66" customWidth="1"/>
    <col min="8206" max="8206" width="10" style="66" customWidth="1"/>
    <col min="8207" max="8208" width="8.85546875" style="66" customWidth="1"/>
    <col min="8209" max="8448" width="9.140625" style="66"/>
    <col min="8449" max="8449" width="38.5703125" style="66" customWidth="1"/>
    <col min="8450" max="8450" width="9.28515625" style="66" customWidth="1"/>
    <col min="8451" max="8452" width="8.85546875" style="66" customWidth="1"/>
    <col min="8453" max="8453" width="8.7109375" style="66" customWidth="1"/>
    <col min="8454" max="8454" width="10.85546875" style="66" customWidth="1"/>
    <col min="8455" max="8455" width="9.5703125" style="66" customWidth="1"/>
    <col min="8456" max="8460" width="8.85546875" style="66" customWidth="1"/>
    <col min="8461" max="8461" width="11.42578125" style="66" customWidth="1"/>
    <col min="8462" max="8462" width="10" style="66" customWidth="1"/>
    <col min="8463" max="8464" width="8.85546875" style="66" customWidth="1"/>
    <col min="8465" max="8704" width="9.140625" style="66"/>
    <col min="8705" max="8705" width="38.5703125" style="66" customWidth="1"/>
    <col min="8706" max="8706" width="9.28515625" style="66" customWidth="1"/>
    <col min="8707" max="8708" width="8.85546875" style="66" customWidth="1"/>
    <col min="8709" max="8709" width="8.7109375" style="66" customWidth="1"/>
    <col min="8710" max="8710" width="10.85546875" style="66" customWidth="1"/>
    <col min="8711" max="8711" width="9.5703125" style="66" customWidth="1"/>
    <col min="8712" max="8716" width="8.85546875" style="66" customWidth="1"/>
    <col min="8717" max="8717" width="11.42578125" style="66" customWidth="1"/>
    <col min="8718" max="8718" width="10" style="66" customWidth="1"/>
    <col min="8719" max="8720" width="8.85546875" style="66" customWidth="1"/>
    <col min="8721" max="8960" width="9.140625" style="66"/>
    <col min="8961" max="8961" width="38.5703125" style="66" customWidth="1"/>
    <col min="8962" max="8962" width="9.28515625" style="66" customWidth="1"/>
    <col min="8963" max="8964" width="8.85546875" style="66" customWidth="1"/>
    <col min="8965" max="8965" width="8.7109375" style="66" customWidth="1"/>
    <col min="8966" max="8966" width="10.85546875" style="66" customWidth="1"/>
    <col min="8967" max="8967" width="9.5703125" style="66" customWidth="1"/>
    <col min="8968" max="8972" width="8.85546875" style="66" customWidth="1"/>
    <col min="8973" max="8973" width="11.42578125" style="66" customWidth="1"/>
    <col min="8974" max="8974" width="10" style="66" customWidth="1"/>
    <col min="8975" max="8976" width="8.85546875" style="66" customWidth="1"/>
    <col min="8977" max="9216" width="9.140625" style="66"/>
    <col min="9217" max="9217" width="38.5703125" style="66" customWidth="1"/>
    <col min="9218" max="9218" width="9.28515625" style="66" customWidth="1"/>
    <col min="9219" max="9220" width="8.85546875" style="66" customWidth="1"/>
    <col min="9221" max="9221" width="8.7109375" style="66" customWidth="1"/>
    <col min="9222" max="9222" width="10.85546875" style="66" customWidth="1"/>
    <col min="9223" max="9223" width="9.5703125" style="66" customWidth="1"/>
    <col min="9224" max="9228" width="8.85546875" style="66" customWidth="1"/>
    <col min="9229" max="9229" width="11.42578125" style="66" customWidth="1"/>
    <col min="9230" max="9230" width="10" style="66" customWidth="1"/>
    <col min="9231" max="9232" width="8.85546875" style="66" customWidth="1"/>
    <col min="9233" max="9472" width="9.140625" style="66"/>
    <col min="9473" max="9473" width="38.5703125" style="66" customWidth="1"/>
    <col min="9474" max="9474" width="9.28515625" style="66" customWidth="1"/>
    <col min="9475" max="9476" width="8.85546875" style="66" customWidth="1"/>
    <col min="9477" max="9477" width="8.7109375" style="66" customWidth="1"/>
    <col min="9478" max="9478" width="10.85546875" style="66" customWidth="1"/>
    <col min="9479" max="9479" width="9.5703125" style="66" customWidth="1"/>
    <col min="9480" max="9484" width="8.85546875" style="66" customWidth="1"/>
    <col min="9485" max="9485" width="11.42578125" style="66" customWidth="1"/>
    <col min="9486" max="9486" width="10" style="66" customWidth="1"/>
    <col min="9487" max="9488" width="8.85546875" style="66" customWidth="1"/>
    <col min="9489" max="9728" width="9.140625" style="66"/>
    <col min="9729" max="9729" width="38.5703125" style="66" customWidth="1"/>
    <col min="9730" max="9730" width="9.28515625" style="66" customWidth="1"/>
    <col min="9731" max="9732" width="8.85546875" style="66" customWidth="1"/>
    <col min="9733" max="9733" width="8.7109375" style="66" customWidth="1"/>
    <col min="9734" max="9734" width="10.85546875" style="66" customWidth="1"/>
    <col min="9735" max="9735" width="9.5703125" style="66" customWidth="1"/>
    <col min="9736" max="9740" width="8.85546875" style="66" customWidth="1"/>
    <col min="9741" max="9741" width="11.42578125" style="66" customWidth="1"/>
    <col min="9742" max="9742" width="10" style="66" customWidth="1"/>
    <col min="9743" max="9744" width="8.85546875" style="66" customWidth="1"/>
    <col min="9745" max="9984" width="9.140625" style="66"/>
    <col min="9985" max="9985" width="38.5703125" style="66" customWidth="1"/>
    <col min="9986" max="9986" width="9.28515625" style="66" customWidth="1"/>
    <col min="9987" max="9988" width="8.85546875" style="66" customWidth="1"/>
    <col min="9989" max="9989" width="8.7109375" style="66" customWidth="1"/>
    <col min="9990" max="9990" width="10.85546875" style="66" customWidth="1"/>
    <col min="9991" max="9991" width="9.5703125" style="66" customWidth="1"/>
    <col min="9992" max="9996" width="8.85546875" style="66" customWidth="1"/>
    <col min="9997" max="9997" width="11.42578125" style="66" customWidth="1"/>
    <col min="9998" max="9998" width="10" style="66" customWidth="1"/>
    <col min="9999" max="10000" width="8.85546875" style="66" customWidth="1"/>
    <col min="10001" max="10240" width="9.140625" style="66"/>
    <col min="10241" max="10241" width="38.5703125" style="66" customWidth="1"/>
    <col min="10242" max="10242" width="9.28515625" style="66" customWidth="1"/>
    <col min="10243" max="10244" width="8.85546875" style="66" customWidth="1"/>
    <col min="10245" max="10245" width="8.7109375" style="66" customWidth="1"/>
    <col min="10246" max="10246" width="10.85546875" style="66" customWidth="1"/>
    <col min="10247" max="10247" width="9.5703125" style="66" customWidth="1"/>
    <col min="10248" max="10252" width="8.85546875" style="66" customWidth="1"/>
    <col min="10253" max="10253" width="11.42578125" style="66" customWidth="1"/>
    <col min="10254" max="10254" width="10" style="66" customWidth="1"/>
    <col min="10255" max="10256" width="8.85546875" style="66" customWidth="1"/>
    <col min="10257" max="10496" width="9.140625" style="66"/>
    <col min="10497" max="10497" width="38.5703125" style="66" customWidth="1"/>
    <col min="10498" max="10498" width="9.28515625" style="66" customWidth="1"/>
    <col min="10499" max="10500" width="8.85546875" style="66" customWidth="1"/>
    <col min="10501" max="10501" width="8.7109375" style="66" customWidth="1"/>
    <col min="10502" max="10502" width="10.85546875" style="66" customWidth="1"/>
    <col min="10503" max="10503" width="9.5703125" style="66" customWidth="1"/>
    <col min="10504" max="10508" width="8.85546875" style="66" customWidth="1"/>
    <col min="10509" max="10509" width="11.42578125" style="66" customWidth="1"/>
    <col min="10510" max="10510" width="10" style="66" customWidth="1"/>
    <col min="10511" max="10512" width="8.85546875" style="66" customWidth="1"/>
    <col min="10513" max="10752" width="9.140625" style="66"/>
    <col min="10753" max="10753" width="38.5703125" style="66" customWidth="1"/>
    <col min="10754" max="10754" width="9.28515625" style="66" customWidth="1"/>
    <col min="10755" max="10756" width="8.85546875" style="66" customWidth="1"/>
    <col min="10757" max="10757" width="8.7109375" style="66" customWidth="1"/>
    <col min="10758" max="10758" width="10.85546875" style="66" customWidth="1"/>
    <col min="10759" max="10759" width="9.5703125" style="66" customWidth="1"/>
    <col min="10760" max="10764" width="8.85546875" style="66" customWidth="1"/>
    <col min="10765" max="10765" width="11.42578125" style="66" customWidth="1"/>
    <col min="10766" max="10766" width="10" style="66" customWidth="1"/>
    <col min="10767" max="10768" width="8.85546875" style="66" customWidth="1"/>
    <col min="10769" max="11008" width="9.140625" style="66"/>
    <col min="11009" max="11009" width="38.5703125" style="66" customWidth="1"/>
    <col min="11010" max="11010" width="9.28515625" style="66" customWidth="1"/>
    <col min="11011" max="11012" width="8.85546875" style="66" customWidth="1"/>
    <col min="11013" max="11013" width="8.7109375" style="66" customWidth="1"/>
    <col min="11014" max="11014" width="10.85546875" style="66" customWidth="1"/>
    <col min="11015" max="11015" width="9.5703125" style="66" customWidth="1"/>
    <col min="11016" max="11020" width="8.85546875" style="66" customWidth="1"/>
    <col min="11021" max="11021" width="11.42578125" style="66" customWidth="1"/>
    <col min="11022" max="11022" width="10" style="66" customWidth="1"/>
    <col min="11023" max="11024" width="8.85546875" style="66" customWidth="1"/>
    <col min="11025" max="11264" width="9.140625" style="66"/>
    <col min="11265" max="11265" width="38.5703125" style="66" customWidth="1"/>
    <col min="11266" max="11266" width="9.28515625" style="66" customWidth="1"/>
    <col min="11267" max="11268" width="8.85546875" style="66" customWidth="1"/>
    <col min="11269" max="11269" width="8.7109375" style="66" customWidth="1"/>
    <col min="11270" max="11270" width="10.85546875" style="66" customWidth="1"/>
    <col min="11271" max="11271" width="9.5703125" style="66" customWidth="1"/>
    <col min="11272" max="11276" width="8.85546875" style="66" customWidth="1"/>
    <col min="11277" max="11277" width="11.42578125" style="66" customWidth="1"/>
    <col min="11278" max="11278" width="10" style="66" customWidth="1"/>
    <col min="11279" max="11280" width="8.85546875" style="66" customWidth="1"/>
    <col min="11281" max="11520" width="9.140625" style="66"/>
    <col min="11521" max="11521" width="38.5703125" style="66" customWidth="1"/>
    <col min="11522" max="11522" width="9.28515625" style="66" customWidth="1"/>
    <col min="11523" max="11524" width="8.85546875" style="66" customWidth="1"/>
    <col min="11525" max="11525" width="8.7109375" style="66" customWidth="1"/>
    <col min="11526" max="11526" width="10.85546875" style="66" customWidth="1"/>
    <col min="11527" max="11527" width="9.5703125" style="66" customWidth="1"/>
    <col min="11528" max="11532" width="8.85546875" style="66" customWidth="1"/>
    <col min="11533" max="11533" width="11.42578125" style="66" customWidth="1"/>
    <col min="11534" max="11534" width="10" style="66" customWidth="1"/>
    <col min="11535" max="11536" width="8.85546875" style="66" customWidth="1"/>
    <col min="11537" max="11776" width="9.140625" style="66"/>
    <col min="11777" max="11777" width="38.5703125" style="66" customWidth="1"/>
    <col min="11778" max="11778" width="9.28515625" style="66" customWidth="1"/>
    <col min="11779" max="11780" width="8.85546875" style="66" customWidth="1"/>
    <col min="11781" max="11781" width="8.7109375" style="66" customWidth="1"/>
    <col min="11782" max="11782" width="10.85546875" style="66" customWidth="1"/>
    <col min="11783" max="11783" width="9.5703125" style="66" customWidth="1"/>
    <col min="11784" max="11788" width="8.85546875" style="66" customWidth="1"/>
    <col min="11789" max="11789" width="11.42578125" style="66" customWidth="1"/>
    <col min="11790" max="11790" width="10" style="66" customWidth="1"/>
    <col min="11791" max="11792" width="8.85546875" style="66" customWidth="1"/>
    <col min="11793" max="12032" width="9.140625" style="66"/>
    <col min="12033" max="12033" width="38.5703125" style="66" customWidth="1"/>
    <col min="12034" max="12034" width="9.28515625" style="66" customWidth="1"/>
    <col min="12035" max="12036" width="8.85546875" style="66" customWidth="1"/>
    <col min="12037" max="12037" width="8.7109375" style="66" customWidth="1"/>
    <col min="12038" max="12038" width="10.85546875" style="66" customWidth="1"/>
    <col min="12039" max="12039" width="9.5703125" style="66" customWidth="1"/>
    <col min="12040" max="12044" width="8.85546875" style="66" customWidth="1"/>
    <col min="12045" max="12045" width="11.42578125" style="66" customWidth="1"/>
    <col min="12046" max="12046" width="10" style="66" customWidth="1"/>
    <col min="12047" max="12048" width="8.85546875" style="66" customWidth="1"/>
    <col min="12049" max="12288" width="9.140625" style="66"/>
    <col min="12289" max="12289" width="38.5703125" style="66" customWidth="1"/>
    <col min="12290" max="12290" width="9.28515625" style="66" customWidth="1"/>
    <col min="12291" max="12292" width="8.85546875" style="66" customWidth="1"/>
    <col min="12293" max="12293" width="8.7109375" style="66" customWidth="1"/>
    <col min="12294" max="12294" width="10.85546875" style="66" customWidth="1"/>
    <col min="12295" max="12295" width="9.5703125" style="66" customWidth="1"/>
    <col min="12296" max="12300" width="8.85546875" style="66" customWidth="1"/>
    <col min="12301" max="12301" width="11.42578125" style="66" customWidth="1"/>
    <col min="12302" max="12302" width="10" style="66" customWidth="1"/>
    <col min="12303" max="12304" width="8.85546875" style="66" customWidth="1"/>
    <col min="12305" max="12544" width="9.140625" style="66"/>
    <col min="12545" max="12545" width="38.5703125" style="66" customWidth="1"/>
    <col min="12546" max="12546" width="9.28515625" style="66" customWidth="1"/>
    <col min="12547" max="12548" width="8.85546875" style="66" customWidth="1"/>
    <col min="12549" max="12549" width="8.7109375" style="66" customWidth="1"/>
    <col min="12550" max="12550" width="10.85546875" style="66" customWidth="1"/>
    <col min="12551" max="12551" width="9.5703125" style="66" customWidth="1"/>
    <col min="12552" max="12556" width="8.85546875" style="66" customWidth="1"/>
    <col min="12557" max="12557" width="11.42578125" style="66" customWidth="1"/>
    <col min="12558" max="12558" width="10" style="66" customWidth="1"/>
    <col min="12559" max="12560" width="8.85546875" style="66" customWidth="1"/>
    <col min="12561" max="12800" width="9.140625" style="66"/>
    <col min="12801" max="12801" width="38.5703125" style="66" customWidth="1"/>
    <col min="12802" max="12802" width="9.28515625" style="66" customWidth="1"/>
    <col min="12803" max="12804" width="8.85546875" style="66" customWidth="1"/>
    <col min="12805" max="12805" width="8.7109375" style="66" customWidth="1"/>
    <col min="12806" max="12806" width="10.85546875" style="66" customWidth="1"/>
    <col min="12807" max="12807" width="9.5703125" style="66" customWidth="1"/>
    <col min="12808" max="12812" width="8.85546875" style="66" customWidth="1"/>
    <col min="12813" max="12813" width="11.42578125" style="66" customWidth="1"/>
    <col min="12814" max="12814" width="10" style="66" customWidth="1"/>
    <col min="12815" max="12816" width="8.85546875" style="66" customWidth="1"/>
    <col min="12817" max="13056" width="9.140625" style="66"/>
    <col min="13057" max="13057" width="38.5703125" style="66" customWidth="1"/>
    <col min="13058" max="13058" width="9.28515625" style="66" customWidth="1"/>
    <col min="13059" max="13060" width="8.85546875" style="66" customWidth="1"/>
    <col min="13061" max="13061" width="8.7109375" style="66" customWidth="1"/>
    <col min="13062" max="13062" width="10.85546875" style="66" customWidth="1"/>
    <col min="13063" max="13063" width="9.5703125" style="66" customWidth="1"/>
    <col min="13064" max="13068" width="8.85546875" style="66" customWidth="1"/>
    <col min="13069" max="13069" width="11.42578125" style="66" customWidth="1"/>
    <col min="13070" max="13070" width="10" style="66" customWidth="1"/>
    <col min="13071" max="13072" width="8.85546875" style="66" customWidth="1"/>
    <col min="13073" max="13312" width="9.140625" style="66"/>
    <col min="13313" max="13313" width="38.5703125" style="66" customWidth="1"/>
    <col min="13314" max="13314" width="9.28515625" style="66" customWidth="1"/>
    <col min="13315" max="13316" width="8.85546875" style="66" customWidth="1"/>
    <col min="13317" max="13317" width="8.7109375" style="66" customWidth="1"/>
    <col min="13318" max="13318" width="10.85546875" style="66" customWidth="1"/>
    <col min="13319" max="13319" width="9.5703125" style="66" customWidth="1"/>
    <col min="13320" max="13324" width="8.85546875" style="66" customWidth="1"/>
    <col min="13325" max="13325" width="11.42578125" style="66" customWidth="1"/>
    <col min="13326" max="13326" width="10" style="66" customWidth="1"/>
    <col min="13327" max="13328" width="8.85546875" style="66" customWidth="1"/>
    <col min="13329" max="13568" width="9.140625" style="66"/>
    <col min="13569" max="13569" width="38.5703125" style="66" customWidth="1"/>
    <col min="13570" max="13570" width="9.28515625" style="66" customWidth="1"/>
    <col min="13571" max="13572" width="8.85546875" style="66" customWidth="1"/>
    <col min="13573" max="13573" width="8.7109375" style="66" customWidth="1"/>
    <col min="13574" max="13574" width="10.85546875" style="66" customWidth="1"/>
    <col min="13575" max="13575" width="9.5703125" style="66" customWidth="1"/>
    <col min="13576" max="13580" width="8.85546875" style="66" customWidth="1"/>
    <col min="13581" max="13581" width="11.42578125" style="66" customWidth="1"/>
    <col min="13582" max="13582" width="10" style="66" customWidth="1"/>
    <col min="13583" max="13584" width="8.85546875" style="66" customWidth="1"/>
    <col min="13585" max="13824" width="9.140625" style="66"/>
    <col min="13825" max="13825" width="38.5703125" style="66" customWidth="1"/>
    <col min="13826" max="13826" width="9.28515625" style="66" customWidth="1"/>
    <col min="13827" max="13828" width="8.85546875" style="66" customWidth="1"/>
    <col min="13829" max="13829" width="8.7109375" style="66" customWidth="1"/>
    <col min="13830" max="13830" width="10.85546875" style="66" customWidth="1"/>
    <col min="13831" max="13831" width="9.5703125" style="66" customWidth="1"/>
    <col min="13832" max="13836" width="8.85546875" style="66" customWidth="1"/>
    <col min="13837" max="13837" width="11.42578125" style="66" customWidth="1"/>
    <col min="13838" max="13838" width="10" style="66" customWidth="1"/>
    <col min="13839" max="13840" width="8.85546875" style="66" customWidth="1"/>
    <col min="13841" max="14080" width="9.140625" style="66"/>
    <col min="14081" max="14081" width="38.5703125" style="66" customWidth="1"/>
    <col min="14082" max="14082" width="9.28515625" style="66" customWidth="1"/>
    <col min="14083" max="14084" width="8.85546875" style="66" customWidth="1"/>
    <col min="14085" max="14085" width="8.7109375" style="66" customWidth="1"/>
    <col min="14086" max="14086" width="10.85546875" style="66" customWidth="1"/>
    <col min="14087" max="14087" width="9.5703125" style="66" customWidth="1"/>
    <col min="14088" max="14092" width="8.85546875" style="66" customWidth="1"/>
    <col min="14093" max="14093" width="11.42578125" style="66" customWidth="1"/>
    <col min="14094" max="14094" width="10" style="66" customWidth="1"/>
    <col min="14095" max="14096" width="8.85546875" style="66" customWidth="1"/>
    <col min="14097" max="14336" width="9.140625" style="66"/>
    <col min="14337" max="14337" width="38.5703125" style="66" customWidth="1"/>
    <col min="14338" max="14338" width="9.28515625" style="66" customWidth="1"/>
    <col min="14339" max="14340" width="8.85546875" style="66" customWidth="1"/>
    <col min="14341" max="14341" width="8.7109375" style="66" customWidth="1"/>
    <col min="14342" max="14342" width="10.85546875" style="66" customWidth="1"/>
    <col min="14343" max="14343" width="9.5703125" style="66" customWidth="1"/>
    <col min="14344" max="14348" width="8.85546875" style="66" customWidth="1"/>
    <col min="14349" max="14349" width="11.42578125" style="66" customWidth="1"/>
    <col min="14350" max="14350" width="10" style="66" customWidth="1"/>
    <col min="14351" max="14352" width="8.85546875" style="66" customWidth="1"/>
    <col min="14353" max="14592" width="9.140625" style="66"/>
    <col min="14593" max="14593" width="38.5703125" style="66" customWidth="1"/>
    <col min="14594" max="14594" width="9.28515625" style="66" customWidth="1"/>
    <col min="14595" max="14596" width="8.85546875" style="66" customWidth="1"/>
    <col min="14597" max="14597" width="8.7109375" style="66" customWidth="1"/>
    <col min="14598" max="14598" width="10.85546875" style="66" customWidth="1"/>
    <col min="14599" max="14599" width="9.5703125" style="66" customWidth="1"/>
    <col min="14600" max="14604" width="8.85546875" style="66" customWidth="1"/>
    <col min="14605" max="14605" width="11.42578125" style="66" customWidth="1"/>
    <col min="14606" max="14606" width="10" style="66" customWidth="1"/>
    <col min="14607" max="14608" width="8.85546875" style="66" customWidth="1"/>
    <col min="14609" max="14848" width="9.140625" style="66"/>
    <col min="14849" max="14849" width="38.5703125" style="66" customWidth="1"/>
    <col min="14850" max="14850" width="9.28515625" style="66" customWidth="1"/>
    <col min="14851" max="14852" width="8.85546875" style="66" customWidth="1"/>
    <col min="14853" max="14853" width="8.7109375" style="66" customWidth="1"/>
    <col min="14854" max="14854" width="10.85546875" style="66" customWidth="1"/>
    <col min="14855" max="14855" width="9.5703125" style="66" customWidth="1"/>
    <col min="14856" max="14860" width="8.85546875" style="66" customWidth="1"/>
    <col min="14861" max="14861" width="11.42578125" style="66" customWidth="1"/>
    <col min="14862" max="14862" width="10" style="66" customWidth="1"/>
    <col min="14863" max="14864" width="8.85546875" style="66" customWidth="1"/>
    <col min="14865" max="15104" width="9.140625" style="66"/>
    <col min="15105" max="15105" width="38.5703125" style="66" customWidth="1"/>
    <col min="15106" max="15106" width="9.28515625" style="66" customWidth="1"/>
    <col min="15107" max="15108" width="8.85546875" style="66" customWidth="1"/>
    <col min="15109" max="15109" width="8.7109375" style="66" customWidth="1"/>
    <col min="15110" max="15110" width="10.85546875" style="66" customWidth="1"/>
    <col min="15111" max="15111" width="9.5703125" style="66" customWidth="1"/>
    <col min="15112" max="15116" width="8.85546875" style="66" customWidth="1"/>
    <col min="15117" max="15117" width="11.42578125" style="66" customWidth="1"/>
    <col min="15118" max="15118" width="10" style="66" customWidth="1"/>
    <col min="15119" max="15120" width="8.85546875" style="66" customWidth="1"/>
    <col min="15121" max="15360" width="9.140625" style="66"/>
    <col min="15361" max="15361" width="38.5703125" style="66" customWidth="1"/>
    <col min="15362" max="15362" width="9.28515625" style="66" customWidth="1"/>
    <col min="15363" max="15364" width="8.85546875" style="66" customWidth="1"/>
    <col min="15365" max="15365" width="8.7109375" style="66" customWidth="1"/>
    <col min="15366" max="15366" width="10.85546875" style="66" customWidth="1"/>
    <col min="15367" max="15367" width="9.5703125" style="66" customWidth="1"/>
    <col min="15368" max="15372" width="8.85546875" style="66" customWidth="1"/>
    <col min="15373" max="15373" width="11.42578125" style="66" customWidth="1"/>
    <col min="15374" max="15374" width="10" style="66" customWidth="1"/>
    <col min="15375" max="15376" width="8.85546875" style="66" customWidth="1"/>
    <col min="15377" max="15616" width="9.140625" style="66"/>
    <col min="15617" max="15617" width="38.5703125" style="66" customWidth="1"/>
    <col min="15618" max="15618" width="9.28515625" style="66" customWidth="1"/>
    <col min="15619" max="15620" width="8.85546875" style="66" customWidth="1"/>
    <col min="15621" max="15621" width="8.7109375" style="66" customWidth="1"/>
    <col min="15622" max="15622" width="10.85546875" style="66" customWidth="1"/>
    <col min="15623" max="15623" width="9.5703125" style="66" customWidth="1"/>
    <col min="15624" max="15628" width="8.85546875" style="66" customWidth="1"/>
    <col min="15629" max="15629" width="11.42578125" style="66" customWidth="1"/>
    <col min="15630" max="15630" width="10" style="66" customWidth="1"/>
    <col min="15631" max="15632" width="8.85546875" style="66" customWidth="1"/>
    <col min="15633" max="15872" width="9.140625" style="66"/>
    <col min="15873" max="15873" width="38.5703125" style="66" customWidth="1"/>
    <col min="15874" max="15874" width="9.28515625" style="66" customWidth="1"/>
    <col min="15875" max="15876" width="8.85546875" style="66" customWidth="1"/>
    <col min="15877" max="15877" width="8.7109375" style="66" customWidth="1"/>
    <col min="15878" max="15878" width="10.85546875" style="66" customWidth="1"/>
    <col min="15879" max="15879" width="9.5703125" style="66" customWidth="1"/>
    <col min="15880" max="15884" width="8.85546875" style="66" customWidth="1"/>
    <col min="15885" max="15885" width="11.42578125" style="66" customWidth="1"/>
    <col min="15886" max="15886" width="10" style="66" customWidth="1"/>
    <col min="15887" max="15888" width="8.85546875" style="66" customWidth="1"/>
    <col min="15889" max="16128" width="9.140625" style="66"/>
    <col min="16129" max="16129" width="38.5703125" style="66" customWidth="1"/>
    <col min="16130" max="16130" width="9.28515625" style="66" customWidth="1"/>
    <col min="16131" max="16132" width="8.85546875" style="66" customWidth="1"/>
    <col min="16133" max="16133" width="8.7109375" style="66" customWidth="1"/>
    <col min="16134" max="16134" width="10.85546875" style="66" customWidth="1"/>
    <col min="16135" max="16135" width="9.5703125" style="66" customWidth="1"/>
    <col min="16136" max="16140" width="8.85546875" style="66" customWidth="1"/>
    <col min="16141" max="16141" width="11.42578125" style="66" customWidth="1"/>
    <col min="16142" max="16142" width="10" style="66" customWidth="1"/>
    <col min="16143" max="16144" width="8.85546875" style="66" customWidth="1"/>
    <col min="16145" max="16384" width="9.140625" style="66"/>
  </cols>
  <sheetData>
    <row r="1" spans="1:28" s="24" customFormat="1" ht="20.25" x14ac:dyDescent="0.3">
      <c r="A1" s="1" t="s">
        <v>2</v>
      </c>
      <c r="G1" s="1" t="s">
        <v>3</v>
      </c>
      <c r="N1" s="25"/>
    </row>
    <row r="2" spans="1:28" s="24" customFormat="1" ht="18" x14ac:dyDescent="0.25">
      <c r="A2" s="2" t="s">
        <v>4</v>
      </c>
      <c r="G2" s="26" t="s">
        <v>5</v>
      </c>
    </row>
    <row r="3" spans="1:28" s="209" customFormat="1" ht="12.75" x14ac:dyDescent="0.2">
      <c r="A3" s="208" t="s">
        <v>168</v>
      </c>
      <c r="G3" s="210" t="s">
        <v>170</v>
      </c>
    </row>
    <row r="4" spans="1:28" s="27" customFormat="1" ht="12.75" x14ac:dyDescent="0.25"/>
    <row r="5" spans="1:28" s="18" customFormat="1" ht="14.25" x14ac:dyDescent="0.2">
      <c r="A5" s="19" t="s">
        <v>1</v>
      </c>
      <c r="B5" s="20"/>
      <c r="G5" s="16" t="s">
        <v>24</v>
      </c>
    </row>
    <row r="6" spans="1:28" s="18" customFormat="1" ht="14.25" x14ac:dyDescent="0.2">
      <c r="A6" s="21" t="s">
        <v>11</v>
      </c>
      <c r="B6" s="20"/>
      <c r="G6" s="17" t="s">
        <v>25</v>
      </c>
    </row>
    <row r="7" spans="1:28" s="18" customFormat="1" ht="14.25" x14ac:dyDescent="0.2">
      <c r="A7" s="22" t="s">
        <v>0</v>
      </c>
      <c r="B7" s="20"/>
      <c r="G7" s="22" t="s">
        <v>26</v>
      </c>
    </row>
    <row r="8" spans="1:28" s="27" customFormat="1" ht="12.75" x14ac:dyDescent="0.25">
      <c r="H8" s="29"/>
    </row>
    <row r="9" spans="1:28" s="27" customFormat="1" ht="12.75" customHeight="1" x14ac:dyDescent="0.2">
      <c r="A9" s="211" t="s">
        <v>63</v>
      </c>
      <c r="B9" s="211"/>
      <c r="C9" s="211"/>
      <c r="D9" s="211"/>
      <c r="E9" s="211"/>
      <c r="F9" s="211"/>
      <c r="G9" s="211" t="s">
        <v>64</v>
      </c>
      <c r="H9" s="211"/>
      <c r="I9" s="211"/>
      <c r="J9" s="211"/>
      <c r="K9" s="211"/>
      <c r="L9" s="211"/>
      <c r="M9" s="211"/>
      <c r="N9" s="211"/>
    </row>
    <row r="10" spans="1:28" s="27" customFormat="1" ht="12.75" x14ac:dyDescent="0.25"/>
    <row r="11" spans="1:28" s="27" customFormat="1" ht="39.75" customHeight="1" x14ac:dyDescent="0.25">
      <c r="A11" s="212" t="s">
        <v>12</v>
      </c>
      <c r="B11" s="212"/>
      <c r="C11" s="212"/>
      <c r="D11" s="212"/>
      <c r="E11" s="212"/>
      <c r="F11" s="212"/>
      <c r="G11" s="212" t="s">
        <v>13</v>
      </c>
      <c r="H11" s="212"/>
      <c r="I11" s="212"/>
      <c r="J11" s="212"/>
      <c r="K11" s="212"/>
      <c r="L11" s="212"/>
      <c r="M11" s="212"/>
      <c r="N11" s="212"/>
    </row>
    <row r="12" spans="1:28" s="27" customFormat="1" ht="12.75" x14ac:dyDescent="0.25"/>
    <row r="13" spans="1:28" s="131" customFormat="1" ht="15.75" x14ac:dyDescent="0.25">
      <c r="A13" s="128" t="s">
        <v>29</v>
      </c>
      <c r="B13" s="129"/>
      <c r="C13" s="129"/>
      <c r="D13" s="129"/>
      <c r="E13" s="129"/>
      <c r="F13" s="129"/>
      <c r="G13" s="227" t="s">
        <v>30</v>
      </c>
      <c r="H13" s="227"/>
      <c r="I13" s="227"/>
      <c r="J13" s="227"/>
    </row>
    <row r="14" spans="1:28" s="131" customFormat="1" ht="10.5" customHeight="1" x14ac:dyDescent="0.25">
      <c r="A14" s="140"/>
      <c r="B14" s="141"/>
      <c r="C14" s="141"/>
      <c r="D14" s="141"/>
      <c r="E14" s="141"/>
      <c r="F14" s="141"/>
      <c r="G14" s="140"/>
      <c r="I14" s="141"/>
      <c r="J14" s="141"/>
      <c r="K14" s="141"/>
      <c r="Q14" s="142"/>
      <c r="R14" s="143"/>
      <c r="S14" s="143"/>
      <c r="T14" s="143"/>
      <c r="U14" s="144"/>
      <c r="V14" s="145"/>
      <c r="X14" s="143"/>
      <c r="Y14" s="143"/>
      <c r="Z14" s="143"/>
      <c r="AA14" s="144"/>
      <c r="AB14" s="145"/>
    </row>
    <row r="15" spans="1:28" s="27" customFormat="1" ht="12.75" x14ac:dyDescent="0.25">
      <c r="I15" s="28"/>
      <c r="J15" s="28"/>
      <c r="K15" s="28"/>
      <c r="Q15" s="44"/>
      <c r="R15" s="45"/>
      <c r="S15" s="45"/>
      <c r="T15" s="45"/>
      <c r="U15" s="46"/>
      <c r="V15" s="47"/>
      <c r="X15" s="45"/>
      <c r="Y15" s="45"/>
      <c r="Z15" s="45"/>
      <c r="AA15" s="46"/>
      <c r="AB15" s="47"/>
    </row>
    <row r="16" spans="1:28" s="27" customFormat="1" ht="15.75" x14ac:dyDescent="0.25">
      <c r="A16" s="30" t="s">
        <v>171</v>
      </c>
      <c r="D16" s="34"/>
      <c r="H16" s="34"/>
      <c r="I16" s="28"/>
      <c r="J16" s="28"/>
      <c r="K16" s="28"/>
      <c r="Q16" s="44"/>
      <c r="R16" s="45"/>
      <c r="S16" s="45"/>
      <c r="T16" s="45"/>
      <c r="U16" s="46"/>
      <c r="V16" s="47"/>
      <c r="X16" s="45"/>
      <c r="Y16" s="45"/>
      <c r="Z16" s="45"/>
      <c r="AA16" s="46"/>
      <c r="AB16" s="47"/>
    </row>
    <row r="17" spans="1:28" s="27" customFormat="1" ht="12.75" x14ac:dyDescent="0.25">
      <c r="I17" s="28"/>
      <c r="J17" s="28"/>
      <c r="K17" s="28"/>
      <c r="Q17" s="44"/>
      <c r="R17" s="45"/>
      <c r="S17" s="45"/>
      <c r="T17" s="45"/>
      <c r="U17" s="46"/>
      <c r="V17" s="47"/>
      <c r="X17" s="45"/>
      <c r="Y17" s="45"/>
      <c r="Z17" s="45"/>
      <c r="AA17" s="46"/>
      <c r="AB17" s="47"/>
    </row>
    <row r="18" spans="1:28" s="27" customFormat="1" ht="13.5" thickBot="1" x14ac:dyDescent="0.3">
      <c r="A18" s="216" t="s">
        <v>65</v>
      </c>
      <c r="B18" s="219" t="s">
        <v>66</v>
      </c>
      <c r="C18" s="219"/>
      <c r="D18" s="219"/>
      <c r="E18" s="219"/>
      <c r="F18" s="219"/>
      <c r="G18" s="219"/>
      <c r="H18" s="219"/>
      <c r="I18" s="220"/>
      <c r="J18" s="219" t="s">
        <v>67</v>
      </c>
      <c r="K18" s="219"/>
      <c r="L18" s="219"/>
      <c r="M18" s="219"/>
      <c r="N18" s="219"/>
      <c r="O18" s="219"/>
      <c r="P18" s="219"/>
      <c r="Q18" s="44"/>
      <c r="R18" s="45"/>
      <c r="S18" s="45"/>
      <c r="T18" s="45"/>
      <c r="U18" s="46"/>
      <c r="V18" s="47"/>
      <c r="X18" s="45"/>
      <c r="Y18" s="45"/>
      <c r="Z18" s="45"/>
      <c r="AA18" s="46"/>
      <c r="AB18" s="47"/>
    </row>
    <row r="19" spans="1:28" s="27" customFormat="1" ht="13.5" thickTop="1" x14ac:dyDescent="0.25">
      <c r="A19" s="217"/>
      <c r="B19" s="36" t="s">
        <v>68</v>
      </c>
      <c r="C19" s="221" t="s">
        <v>56</v>
      </c>
      <c r="D19" s="223" t="s">
        <v>69</v>
      </c>
      <c r="E19" s="223" t="s">
        <v>70</v>
      </c>
      <c r="F19" s="225" t="s">
        <v>71</v>
      </c>
      <c r="G19" s="225" t="s">
        <v>57</v>
      </c>
      <c r="H19" s="49" t="s">
        <v>33</v>
      </c>
      <c r="I19" s="50" t="s">
        <v>34</v>
      </c>
      <c r="J19" s="221" t="s">
        <v>56</v>
      </c>
      <c r="K19" s="223" t="s">
        <v>69</v>
      </c>
      <c r="L19" s="223" t="s">
        <v>70</v>
      </c>
      <c r="M19" s="225" t="s">
        <v>71</v>
      </c>
      <c r="N19" s="225" t="s">
        <v>57</v>
      </c>
      <c r="O19" s="49" t="s">
        <v>33</v>
      </c>
      <c r="P19" s="49" t="s">
        <v>34</v>
      </c>
      <c r="Q19" s="44"/>
      <c r="R19" s="45"/>
      <c r="S19" s="45"/>
      <c r="T19" s="45"/>
      <c r="U19" s="46"/>
      <c r="V19" s="47"/>
      <c r="X19" s="45"/>
      <c r="Y19" s="45"/>
      <c r="Z19" s="45"/>
      <c r="AA19" s="46"/>
      <c r="AB19" s="47"/>
    </row>
    <row r="20" spans="1:28" s="27" customFormat="1" ht="26.25" thickBot="1" x14ac:dyDescent="0.3">
      <c r="A20" s="218"/>
      <c r="B20" s="51" t="s">
        <v>72</v>
      </c>
      <c r="C20" s="222"/>
      <c r="D20" s="224"/>
      <c r="E20" s="224"/>
      <c r="F20" s="226"/>
      <c r="G20" s="226"/>
      <c r="H20" s="52" t="s">
        <v>36</v>
      </c>
      <c r="I20" s="53" t="s">
        <v>37</v>
      </c>
      <c r="J20" s="222"/>
      <c r="K20" s="224"/>
      <c r="L20" s="224"/>
      <c r="M20" s="226"/>
      <c r="N20" s="226"/>
      <c r="O20" s="52" t="s">
        <v>36</v>
      </c>
      <c r="P20" s="52" t="s">
        <v>37</v>
      </c>
      <c r="Q20" s="44"/>
      <c r="R20" s="45"/>
      <c r="S20" s="45"/>
      <c r="T20" s="45"/>
      <c r="U20" s="46"/>
      <c r="V20" s="47"/>
      <c r="X20" s="45"/>
      <c r="Y20" s="45"/>
      <c r="Z20" s="45"/>
      <c r="AA20" s="46"/>
      <c r="AB20" s="47"/>
    </row>
    <row r="21" spans="1:28" s="27" customFormat="1" ht="15" customHeight="1" thickTop="1" x14ac:dyDescent="0.2">
      <c r="A21" s="54" t="s">
        <v>73</v>
      </c>
      <c r="B21" s="55">
        <v>941</v>
      </c>
      <c r="C21" s="56">
        <v>163</v>
      </c>
      <c r="D21" s="56">
        <v>91</v>
      </c>
      <c r="E21" s="56">
        <v>164</v>
      </c>
      <c r="F21" s="56">
        <v>281</v>
      </c>
      <c r="G21" s="56">
        <v>242</v>
      </c>
      <c r="H21" s="56">
        <v>480</v>
      </c>
      <c r="I21" s="57">
        <v>461</v>
      </c>
      <c r="J21" s="58">
        <f>C21/$B21</f>
        <v>0.17321997874601489</v>
      </c>
      <c r="K21" s="58">
        <f t="shared" ref="K21:P36" si="0">D21/$B21</f>
        <v>9.6705632306057387E-2</v>
      </c>
      <c r="L21" s="58">
        <f t="shared" si="0"/>
        <v>0.17428267800212541</v>
      </c>
      <c r="M21" s="58">
        <f t="shared" si="0"/>
        <v>0.29861849096705634</v>
      </c>
      <c r="N21" s="58">
        <f t="shared" si="0"/>
        <v>0.25717321997874604</v>
      </c>
      <c r="O21" s="58">
        <f t="shared" si="0"/>
        <v>0.51009564293304999</v>
      </c>
      <c r="P21" s="58">
        <f t="shared" si="0"/>
        <v>0.48990435706695007</v>
      </c>
      <c r="Q21" s="44"/>
      <c r="R21" s="45"/>
      <c r="S21" s="45"/>
      <c r="T21" s="45"/>
      <c r="U21" s="46"/>
      <c r="V21" s="47"/>
      <c r="X21" s="45"/>
      <c r="Y21" s="45"/>
      <c r="Z21" s="45"/>
      <c r="AA21" s="46"/>
      <c r="AB21" s="47"/>
    </row>
    <row r="22" spans="1:28" s="27" customFormat="1" ht="15" customHeight="1" x14ac:dyDescent="0.2">
      <c r="A22" s="54" t="s">
        <v>74</v>
      </c>
      <c r="B22" s="59">
        <v>1090</v>
      </c>
      <c r="C22" s="60">
        <v>88</v>
      </c>
      <c r="D22" s="60">
        <v>64</v>
      </c>
      <c r="E22" s="60">
        <v>184</v>
      </c>
      <c r="F22" s="60">
        <v>345</v>
      </c>
      <c r="G22" s="60">
        <v>409</v>
      </c>
      <c r="H22" s="60">
        <v>554</v>
      </c>
      <c r="I22" s="61">
        <v>536</v>
      </c>
      <c r="J22" s="58">
        <f t="shared" ref="J22:P71" si="1">C22/$B22</f>
        <v>8.0733944954128445E-2</v>
      </c>
      <c r="K22" s="58">
        <f t="shared" si="0"/>
        <v>5.8715596330275233E-2</v>
      </c>
      <c r="L22" s="58">
        <f t="shared" si="0"/>
        <v>0.16880733944954129</v>
      </c>
      <c r="M22" s="58">
        <f t="shared" si="0"/>
        <v>0.3165137614678899</v>
      </c>
      <c r="N22" s="58">
        <f t="shared" si="0"/>
        <v>0.37522935779816513</v>
      </c>
      <c r="O22" s="58">
        <f t="shared" si="0"/>
        <v>0.50825688073394493</v>
      </c>
      <c r="P22" s="58">
        <f t="shared" si="0"/>
        <v>0.49174311926605507</v>
      </c>
      <c r="Q22" s="44"/>
      <c r="R22" s="45"/>
      <c r="S22" s="45"/>
      <c r="T22" s="45"/>
      <c r="U22" s="46"/>
      <c r="V22" s="47"/>
      <c r="X22" s="45"/>
      <c r="Y22" s="45"/>
      <c r="Z22" s="45"/>
      <c r="AA22" s="46"/>
      <c r="AB22" s="47"/>
    </row>
    <row r="23" spans="1:28" s="27" customFormat="1" ht="15" customHeight="1" x14ac:dyDescent="0.2">
      <c r="A23" s="54" t="s">
        <v>75</v>
      </c>
      <c r="B23" s="59">
        <v>1294</v>
      </c>
      <c r="C23" s="60">
        <v>203</v>
      </c>
      <c r="D23" s="60">
        <v>143</v>
      </c>
      <c r="E23" s="60">
        <v>255</v>
      </c>
      <c r="F23" s="60">
        <v>336</v>
      </c>
      <c r="G23" s="60">
        <v>357</v>
      </c>
      <c r="H23" s="60">
        <v>615</v>
      </c>
      <c r="I23" s="61">
        <v>679</v>
      </c>
      <c r="J23" s="58">
        <f t="shared" si="1"/>
        <v>0.15687789799072643</v>
      </c>
      <c r="K23" s="58">
        <f t="shared" si="0"/>
        <v>0.11051004636785162</v>
      </c>
      <c r="L23" s="58">
        <f t="shared" si="0"/>
        <v>0.19706336939721794</v>
      </c>
      <c r="M23" s="58">
        <f t="shared" si="0"/>
        <v>0.25965996908809891</v>
      </c>
      <c r="N23" s="58">
        <f t="shared" si="0"/>
        <v>0.27588871715610508</v>
      </c>
      <c r="O23" s="58">
        <f t="shared" si="0"/>
        <v>0.47527047913446679</v>
      </c>
      <c r="P23" s="58">
        <f t="shared" si="0"/>
        <v>0.52472952086553326</v>
      </c>
      <c r="Q23" s="44"/>
      <c r="R23" s="45"/>
      <c r="S23" s="45"/>
      <c r="T23" s="45"/>
      <c r="U23" s="46"/>
      <c r="V23" s="47"/>
      <c r="X23" s="45"/>
      <c r="Y23" s="45"/>
      <c r="Z23" s="45"/>
      <c r="AA23" s="46"/>
      <c r="AB23" s="47"/>
    </row>
    <row r="24" spans="1:28" s="27" customFormat="1" ht="15" customHeight="1" x14ac:dyDescent="0.2">
      <c r="A24" s="54" t="s">
        <v>76</v>
      </c>
      <c r="B24" s="59">
        <v>2489</v>
      </c>
      <c r="C24" s="60">
        <v>395</v>
      </c>
      <c r="D24" s="60">
        <v>205</v>
      </c>
      <c r="E24" s="60">
        <v>512</v>
      </c>
      <c r="F24" s="60">
        <v>686</v>
      </c>
      <c r="G24" s="60">
        <v>691</v>
      </c>
      <c r="H24" s="60">
        <v>1238</v>
      </c>
      <c r="I24" s="61">
        <v>1251</v>
      </c>
      <c r="J24" s="58">
        <f t="shared" si="1"/>
        <v>0.15869827239855364</v>
      </c>
      <c r="K24" s="58">
        <f t="shared" si="0"/>
        <v>8.2362394535958214E-2</v>
      </c>
      <c r="L24" s="58">
        <f t="shared" si="0"/>
        <v>0.20570510245078344</v>
      </c>
      <c r="M24" s="58">
        <f t="shared" si="0"/>
        <v>0.27561269586179188</v>
      </c>
      <c r="N24" s="58">
        <f t="shared" si="0"/>
        <v>0.27762153475291279</v>
      </c>
      <c r="O24" s="58">
        <f t="shared" si="0"/>
        <v>0.49738850944154278</v>
      </c>
      <c r="P24" s="58">
        <f t="shared" si="0"/>
        <v>0.50261149055845722</v>
      </c>
      <c r="Q24" s="44"/>
      <c r="R24" s="45"/>
      <c r="S24" s="45"/>
      <c r="T24" s="45"/>
      <c r="U24" s="46"/>
      <c r="V24" s="47"/>
      <c r="X24" s="45"/>
      <c r="Y24" s="45"/>
      <c r="Z24" s="45"/>
      <c r="AA24" s="46"/>
      <c r="AB24" s="47"/>
    </row>
    <row r="25" spans="1:28" s="27" customFormat="1" ht="15" customHeight="1" x14ac:dyDescent="0.2">
      <c r="A25" s="54" t="s">
        <v>77</v>
      </c>
      <c r="B25" s="59">
        <v>708</v>
      </c>
      <c r="C25" s="60">
        <v>120</v>
      </c>
      <c r="D25" s="60">
        <v>57</v>
      </c>
      <c r="E25" s="60">
        <v>150</v>
      </c>
      <c r="F25" s="60">
        <v>181</v>
      </c>
      <c r="G25" s="60">
        <v>200</v>
      </c>
      <c r="H25" s="60">
        <v>359</v>
      </c>
      <c r="I25" s="61">
        <v>349</v>
      </c>
      <c r="J25" s="58">
        <f t="shared" si="1"/>
        <v>0.16949152542372881</v>
      </c>
      <c r="K25" s="58">
        <f t="shared" si="0"/>
        <v>8.050847457627118E-2</v>
      </c>
      <c r="L25" s="58">
        <f t="shared" si="0"/>
        <v>0.21186440677966101</v>
      </c>
      <c r="M25" s="58">
        <f t="shared" si="0"/>
        <v>0.2556497175141243</v>
      </c>
      <c r="N25" s="58">
        <f t="shared" si="0"/>
        <v>0.2824858757062147</v>
      </c>
      <c r="O25" s="58">
        <f t="shared" si="0"/>
        <v>0.50706214689265539</v>
      </c>
      <c r="P25" s="58">
        <f t="shared" si="0"/>
        <v>0.49293785310734461</v>
      </c>
      <c r="Q25" s="44"/>
      <c r="R25" s="45"/>
      <c r="S25" s="45"/>
      <c r="T25" s="45"/>
      <c r="U25" s="46"/>
      <c r="V25" s="47"/>
      <c r="X25" s="45"/>
      <c r="Y25" s="45"/>
      <c r="Z25" s="45"/>
      <c r="AA25" s="46"/>
      <c r="AB25" s="47"/>
    </row>
    <row r="26" spans="1:28" s="27" customFormat="1" ht="15" customHeight="1" x14ac:dyDescent="0.2">
      <c r="A26" s="54" t="s">
        <v>78</v>
      </c>
      <c r="B26" s="59">
        <v>1407</v>
      </c>
      <c r="C26" s="60">
        <v>273</v>
      </c>
      <c r="D26" s="60">
        <v>126</v>
      </c>
      <c r="E26" s="60">
        <v>293</v>
      </c>
      <c r="F26" s="60">
        <v>416</v>
      </c>
      <c r="G26" s="60">
        <v>299</v>
      </c>
      <c r="H26" s="60">
        <v>698</v>
      </c>
      <c r="I26" s="61">
        <v>709</v>
      </c>
      <c r="J26" s="58">
        <f t="shared" si="1"/>
        <v>0.19402985074626866</v>
      </c>
      <c r="K26" s="58">
        <f t="shared" si="0"/>
        <v>8.9552238805970144E-2</v>
      </c>
      <c r="L26" s="58">
        <f t="shared" si="0"/>
        <v>0.20824449182658139</v>
      </c>
      <c r="M26" s="58">
        <f t="shared" si="0"/>
        <v>0.29566453447050461</v>
      </c>
      <c r="N26" s="58">
        <f t="shared" si="0"/>
        <v>0.2125088841506752</v>
      </c>
      <c r="O26" s="58">
        <f t="shared" si="0"/>
        <v>0.496090973702914</v>
      </c>
      <c r="P26" s="58">
        <f t="shared" si="0"/>
        <v>0.503909026297086</v>
      </c>
      <c r="Q26" s="44"/>
      <c r="R26" s="45"/>
      <c r="S26" s="45"/>
      <c r="T26" s="45"/>
      <c r="U26" s="46"/>
      <c r="V26" s="47"/>
      <c r="X26" s="45"/>
      <c r="Y26" s="45"/>
      <c r="Z26" s="45"/>
      <c r="AA26" s="46"/>
      <c r="AB26" s="47"/>
    </row>
    <row r="27" spans="1:28" s="27" customFormat="1" ht="15" customHeight="1" x14ac:dyDescent="0.2">
      <c r="A27" s="54" t="s">
        <v>79</v>
      </c>
      <c r="B27" s="59">
        <v>2046</v>
      </c>
      <c r="C27" s="60">
        <v>348</v>
      </c>
      <c r="D27" s="60">
        <v>203</v>
      </c>
      <c r="E27" s="60">
        <v>481</v>
      </c>
      <c r="F27" s="60">
        <v>521</v>
      </c>
      <c r="G27" s="60">
        <v>493</v>
      </c>
      <c r="H27" s="60">
        <v>995</v>
      </c>
      <c r="I27" s="61">
        <v>1051</v>
      </c>
      <c r="J27" s="58">
        <f t="shared" si="1"/>
        <v>0.17008797653958943</v>
      </c>
      <c r="K27" s="58">
        <f t="shared" si="0"/>
        <v>9.9217986314760503E-2</v>
      </c>
      <c r="L27" s="58">
        <f t="shared" si="0"/>
        <v>0.2350928641251222</v>
      </c>
      <c r="M27" s="58">
        <f t="shared" si="0"/>
        <v>0.25464320625610948</v>
      </c>
      <c r="N27" s="58">
        <f t="shared" si="0"/>
        <v>0.24095796676441839</v>
      </c>
      <c r="O27" s="58">
        <f t="shared" si="0"/>
        <v>0.48631476050830891</v>
      </c>
      <c r="P27" s="58">
        <f t="shared" si="0"/>
        <v>0.51368523949169109</v>
      </c>
      <c r="Q27" s="44"/>
      <c r="R27" s="45"/>
      <c r="S27" s="45"/>
      <c r="T27" s="45"/>
      <c r="U27" s="46"/>
      <c r="V27" s="47"/>
      <c r="X27" s="45"/>
      <c r="Y27" s="45"/>
      <c r="Z27" s="45"/>
      <c r="AA27" s="46"/>
      <c r="AB27" s="47"/>
    </row>
    <row r="28" spans="1:28" s="27" customFormat="1" ht="15" customHeight="1" x14ac:dyDescent="0.2">
      <c r="A28" s="54" t="s">
        <v>80</v>
      </c>
      <c r="B28" s="59">
        <v>1481</v>
      </c>
      <c r="C28" s="60">
        <v>288</v>
      </c>
      <c r="D28" s="60">
        <v>184</v>
      </c>
      <c r="E28" s="60">
        <v>356</v>
      </c>
      <c r="F28" s="60">
        <v>364</v>
      </c>
      <c r="G28" s="60">
        <v>289</v>
      </c>
      <c r="H28" s="60">
        <v>750</v>
      </c>
      <c r="I28" s="61">
        <v>731</v>
      </c>
      <c r="J28" s="58">
        <f t="shared" si="1"/>
        <v>0.19446320054017555</v>
      </c>
      <c r="K28" s="58">
        <f t="shared" si="0"/>
        <v>0.12424037812288993</v>
      </c>
      <c r="L28" s="58">
        <f t="shared" si="0"/>
        <v>0.24037812288993923</v>
      </c>
      <c r="M28" s="58">
        <f t="shared" si="0"/>
        <v>0.24577987846049967</v>
      </c>
      <c r="N28" s="58">
        <f t="shared" si="0"/>
        <v>0.19513841998649561</v>
      </c>
      <c r="O28" s="58">
        <f t="shared" si="0"/>
        <v>0.50641458474004053</v>
      </c>
      <c r="P28" s="58">
        <f t="shared" si="0"/>
        <v>0.49358541525995947</v>
      </c>
      <c r="Q28" s="44"/>
      <c r="R28" s="45"/>
      <c r="S28" s="45"/>
      <c r="T28" s="45"/>
      <c r="U28" s="46"/>
      <c r="V28" s="47"/>
      <c r="X28" s="45"/>
      <c r="Y28" s="45"/>
      <c r="Z28" s="45"/>
      <c r="AA28" s="46"/>
      <c r="AB28" s="47"/>
    </row>
    <row r="29" spans="1:28" s="27" customFormat="1" ht="15" customHeight="1" x14ac:dyDescent="0.2">
      <c r="A29" s="54" t="s">
        <v>81</v>
      </c>
      <c r="B29" s="59">
        <v>1131</v>
      </c>
      <c r="C29" s="60">
        <v>215</v>
      </c>
      <c r="D29" s="60">
        <v>110</v>
      </c>
      <c r="E29" s="60">
        <v>234</v>
      </c>
      <c r="F29" s="60">
        <v>313</v>
      </c>
      <c r="G29" s="60">
        <v>259</v>
      </c>
      <c r="H29" s="60">
        <v>569</v>
      </c>
      <c r="I29" s="61">
        <v>562</v>
      </c>
      <c r="J29" s="58">
        <f t="shared" si="1"/>
        <v>0.1900972590627763</v>
      </c>
      <c r="K29" s="58">
        <f t="shared" si="0"/>
        <v>9.7259062776304153E-2</v>
      </c>
      <c r="L29" s="58">
        <f t="shared" si="0"/>
        <v>0.20689655172413793</v>
      </c>
      <c r="M29" s="58">
        <f t="shared" si="0"/>
        <v>0.27674624226348365</v>
      </c>
      <c r="N29" s="58">
        <f t="shared" si="0"/>
        <v>0.22900088417329797</v>
      </c>
      <c r="O29" s="58">
        <f t="shared" si="0"/>
        <v>0.50309460654288241</v>
      </c>
      <c r="P29" s="58">
        <f t="shared" si="0"/>
        <v>0.49690539345711759</v>
      </c>
      <c r="Q29" s="44"/>
      <c r="R29" s="45"/>
      <c r="S29" s="45"/>
      <c r="T29" s="45"/>
      <c r="U29" s="46"/>
      <c r="V29" s="47"/>
      <c r="X29" s="45"/>
      <c r="Y29" s="45"/>
      <c r="Z29" s="45"/>
      <c r="AA29" s="46"/>
      <c r="AB29" s="47"/>
    </row>
    <row r="30" spans="1:28" s="27" customFormat="1" ht="15" customHeight="1" x14ac:dyDescent="0.2">
      <c r="A30" s="54" t="s">
        <v>82</v>
      </c>
      <c r="B30" s="59">
        <v>1037</v>
      </c>
      <c r="C30" s="60">
        <v>197</v>
      </c>
      <c r="D30" s="60">
        <v>98</v>
      </c>
      <c r="E30" s="60">
        <v>197</v>
      </c>
      <c r="F30" s="60">
        <v>293</v>
      </c>
      <c r="G30" s="60">
        <v>252</v>
      </c>
      <c r="H30" s="60">
        <v>516</v>
      </c>
      <c r="I30" s="61">
        <v>521</v>
      </c>
      <c r="J30" s="58">
        <f t="shared" si="1"/>
        <v>0.18997107039537126</v>
      </c>
      <c r="K30" s="58">
        <f t="shared" si="0"/>
        <v>9.4503375120540023E-2</v>
      </c>
      <c r="L30" s="58">
        <f t="shared" si="0"/>
        <v>0.18997107039537126</v>
      </c>
      <c r="M30" s="58">
        <f t="shared" si="0"/>
        <v>0.28254580520732886</v>
      </c>
      <c r="N30" s="58">
        <f t="shared" si="0"/>
        <v>0.24300867888138863</v>
      </c>
      <c r="O30" s="58">
        <f t="shared" si="0"/>
        <v>0.49758919961427195</v>
      </c>
      <c r="P30" s="58">
        <f t="shared" si="0"/>
        <v>0.50241080038572805</v>
      </c>
      <c r="Q30" s="44"/>
      <c r="R30" s="45"/>
      <c r="S30" s="45"/>
      <c r="T30" s="45"/>
      <c r="U30" s="46"/>
      <c r="V30" s="47"/>
      <c r="X30" s="45"/>
      <c r="Y30" s="45"/>
      <c r="Z30" s="45"/>
      <c r="AA30" s="46"/>
      <c r="AB30" s="47"/>
    </row>
    <row r="31" spans="1:28" s="27" customFormat="1" ht="15" customHeight="1" x14ac:dyDescent="0.2">
      <c r="A31" s="54" t="s">
        <v>83</v>
      </c>
      <c r="B31" s="59">
        <v>1940</v>
      </c>
      <c r="C31" s="60">
        <v>404</v>
      </c>
      <c r="D31" s="60">
        <v>245</v>
      </c>
      <c r="E31" s="60">
        <v>436</v>
      </c>
      <c r="F31" s="60">
        <v>525</v>
      </c>
      <c r="G31" s="60">
        <v>330</v>
      </c>
      <c r="H31" s="60">
        <v>1001</v>
      </c>
      <c r="I31" s="61">
        <v>939</v>
      </c>
      <c r="J31" s="58">
        <f t="shared" si="1"/>
        <v>0.20824742268041238</v>
      </c>
      <c r="K31" s="58">
        <f t="shared" si="0"/>
        <v>0.12628865979381443</v>
      </c>
      <c r="L31" s="58">
        <f t="shared" si="0"/>
        <v>0.22474226804123712</v>
      </c>
      <c r="M31" s="58">
        <f t="shared" si="0"/>
        <v>0.27061855670103091</v>
      </c>
      <c r="N31" s="58">
        <f t="shared" si="0"/>
        <v>0.17010309278350516</v>
      </c>
      <c r="O31" s="58">
        <f t="shared" si="0"/>
        <v>0.51597938144329902</v>
      </c>
      <c r="P31" s="58">
        <f t="shared" si="0"/>
        <v>0.48402061855670103</v>
      </c>
      <c r="Q31" s="44"/>
      <c r="R31" s="45"/>
      <c r="S31" s="45"/>
      <c r="T31" s="45"/>
      <c r="U31" s="46"/>
      <c r="V31" s="47"/>
      <c r="X31" s="45"/>
      <c r="Y31" s="45"/>
      <c r="Z31" s="45"/>
      <c r="AA31" s="46"/>
      <c r="AB31" s="47"/>
    </row>
    <row r="32" spans="1:28" s="27" customFormat="1" ht="15" customHeight="1" x14ac:dyDescent="0.2">
      <c r="A32" s="54" t="s">
        <v>84</v>
      </c>
      <c r="B32" s="59">
        <v>1413</v>
      </c>
      <c r="C32" s="60">
        <v>218</v>
      </c>
      <c r="D32" s="60">
        <v>128</v>
      </c>
      <c r="E32" s="60">
        <v>231</v>
      </c>
      <c r="F32" s="60">
        <v>399</v>
      </c>
      <c r="G32" s="60">
        <v>437</v>
      </c>
      <c r="H32" s="60">
        <v>764</v>
      </c>
      <c r="I32" s="61">
        <v>649</v>
      </c>
      <c r="J32" s="58">
        <f t="shared" si="1"/>
        <v>0.15428167020523709</v>
      </c>
      <c r="K32" s="58">
        <f t="shared" si="0"/>
        <v>9.058740268931352E-2</v>
      </c>
      <c r="L32" s="58">
        <f t="shared" si="0"/>
        <v>0.16348195329087048</v>
      </c>
      <c r="M32" s="58">
        <f t="shared" si="0"/>
        <v>0.28237791932059447</v>
      </c>
      <c r="N32" s="58">
        <f t="shared" si="0"/>
        <v>0.30927105449398445</v>
      </c>
      <c r="O32" s="58">
        <f t="shared" si="0"/>
        <v>0.54069355980184008</v>
      </c>
      <c r="P32" s="58">
        <f t="shared" si="0"/>
        <v>0.45930644019815997</v>
      </c>
      <c r="Q32" s="44"/>
      <c r="R32" s="45"/>
      <c r="S32" s="45"/>
      <c r="T32" s="45"/>
      <c r="U32" s="46"/>
      <c r="V32" s="47"/>
      <c r="X32" s="45"/>
      <c r="Y32" s="45"/>
      <c r="Z32" s="45"/>
      <c r="AA32" s="46"/>
      <c r="AB32" s="47"/>
    </row>
    <row r="33" spans="1:28" s="27" customFormat="1" ht="15" customHeight="1" x14ac:dyDescent="0.2">
      <c r="A33" s="54" t="s">
        <v>85</v>
      </c>
      <c r="B33" s="59">
        <v>1040</v>
      </c>
      <c r="C33" s="60">
        <v>128</v>
      </c>
      <c r="D33" s="60">
        <v>83</v>
      </c>
      <c r="E33" s="60">
        <v>163</v>
      </c>
      <c r="F33" s="60">
        <v>333</v>
      </c>
      <c r="G33" s="60">
        <v>333</v>
      </c>
      <c r="H33" s="60">
        <v>515</v>
      </c>
      <c r="I33" s="61">
        <v>525</v>
      </c>
      <c r="J33" s="58">
        <f t="shared" si="1"/>
        <v>0.12307692307692308</v>
      </c>
      <c r="K33" s="58">
        <f t="shared" si="0"/>
        <v>7.9807692307692302E-2</v>
      </c>
      <c r="L33" s="58">
        <f t="shared" si="0"/>
        <v>0.15673076923076923</v>
      </c>
      <c r="M33" s="58">
        <f t="shared" si="0"/>
        <v>0.32019230769230766</v>
      </c>
      <c r="N33" s="58">
        <f t="shared" si="0"/>
        <v>0.32019230769230766</v>
      </c>
      <c r="O33" s="58">
        <f t="shared" si="0"/>
        <v>0.49519230769230771</v>
      </c>
      <c r="P33" s="58">
        <f t="shared" si="0"/>
        <v>0.50480769230769229</v>
      </c>
      <c r="Q33" s="44"/>
      <c r="R33" s="45"/>
      <c r="S33" s="45"/>
      <c r="T33" s="45"/>
      <c r="U33" s="46"/>
      <c r="V33" s="47"/>
      <c r="X33" s="45"/>
      <c r="Y33" s="45"/>
      <c r="Z33" s="45"/>
      <c r="AA33" s="46"/>
      <c r="AB33" s="47"/>
    </row>
    <row r="34" spans="1:28" s="27" customFormat="1" ht="15" customHeight="1" x14ac:dyDescent="0.2">
      <c r="A34" s="54" t="s">
        <v>86</v>
      </c>
      <c r="B34" s="59">
        <v>2105</v>
      </c>
      <c r="C34" s="60">
        <v>390</v>
      </c>
      <c r="D34" s="60">
        <v>265</v>
      </c>
      <c r="E34" s="60">
        <v>502</v>
      </c>
      <c r="F34" s="60">
        <v>502</v>
      </c>
      <c r="G34" s="60">
        <v>446</v>
      </c>
      <c r="H34" s="60">
        <v>1051</v>
      </c>
      <c r="I34" s="61">
        <v>1054</v>
      </c>
      <c r="J34" s="58">
        <f t="shared" si="1"/>
        <v>0.18527315914489312</v>
      </c>
      <c r="K34" s="58">
        <f t="shared" si="0"/>
        <v>0.12589073634204276</v>
      </c>
      <c r="L34" s="58">
        <f t="shared" si="0"/>
        <v>0.23847980997624704</v>
      </c>
      <c r="M34" s="58">
        <f t="shared" si="0"/>
        <v>0.23847980997624704</v>
      </c>
      <c r="N34" s="58">
        <f t="shared" si="0"/>
        <v>0.21187648456057007</v>
      </c>
      <c r="O34" s="58">
        <f t="shared" si="0"/>
        <v>0.4992874109263658</v>
      </c>
      <c r="P34" s="58">
        <f t="shared" si="0"/>
        <v>0.50071258907363425</v>
      </c>
      <c r="Q34" s="44"/>
      <c r="R34" s="45"/>
      <c r="S34" s="45"/>
      <c r="T34" s="45"/>
      <c r="U34" s="46"/>
      <c r="V34" s="47"/>
      <c r="X34" s="45"/>
      <c r="Y34" s="45"/>
      <c r="Z34" s="45"/>
      <c r="AA34" s="46"/>
      <c r="AB34" s="47"/>
    </row>
    <row r="35" spans="1:28" s="27" customFormat="1" ht="15" customHeight="1" x14ac:dyDescent="0.2">
      <c r="A35" s="54" t="s">
        <v>87</v>
      </c>
      <c r="B35" s="59">
        <v>975</v>
      </c>
      <c r="C35" s="60">
        <v>201</v>
      </c>
      <c r="D35" s="60">
        <v>74</v>
      </c>
      <c r="E35" s="60">
        <v>175</v>
      </c>
      <c r="F35" s="60">
        <v>288</v>
      </c>
      <c r="G35" s="60">
        <v>237</v>
      </c>
      <c r="H35" s="60">
        <v>500</v>
      </c>
      <c r="I35" s="61">
        <v>475</v>
      </c>
      <c r="J35" s="58">
        <f t="shared" si="1"/>
        <v>0.20615384615384616</v>
      </c>
      <c r="K35" s="58">
        <f t="shared" si="0"/>
        <v>7.5897435897435903E-2</v>
      </c>
      <c r="L35" s="58">
        <f t="shared" si="0"/>
        <v>0.17948717948717949</v>
      </c>
      <c r="M35" s="58">
        <f t="shared" si="0"/>
        <v>0.29538461538461541</v>
      </c>
      <c r="N35" s="58">
        <f t="shared" si="0"/>
        <v>0.24307692307692308</v>
      </c>
      <c r="O35" s="58">
        <f t="shared" si="0"/>
        <v>0.51282051282051277</v>
      </c>
      <c r="P35" s="58">
        <f t="shared" si="0"/>
        <v>0.48717948717948717</v>
      </c>
      <c r="Q35" s="44"/>
      <c r="R35" s="45"/>
      <c r="S35" s="45"/>
      <c r="T35" s="45"/>
      <c r="U35" s="46"/>
      <c r="V35" s="47"/>
      <c r="X35" s="45"/>
      <c r="Y35" s="45"/>
      <c r="Z35" s="45"/>
      <c r="AA35" s="46"/>
      <c r="AB35" s="47"/>
    </row>
    <row r="36" spans="1:28" s="27" customFormat="1" ht="15" customHeight="1" x14ac:dyDescent="0.2">
      <c r="A36" s="54" t="s">
        <v>88</v>
      </c>
      <c r="B36" s="59">
        <v>1316</v>
      </c>
      <c r="C36" s="60">
        <v>206</v>
      </c>
      <c r="D36" s="60">
        <v>92</v>
      </c>
      <c r="E36" s="60">
        <v>242</v>
      </c>
      <c r="F36" s="60">
        <v>477</v>
      </c>
      <c r="G36" s="60">
        <v>299</v>
      </c>
      <c r="H36" s="60">
        <v>670</v>
      </c>
      <c r="I36" s="61">
        <v>646</v>
      </c>
      <c r="J36" s="58">
        <f t="shared" si="1"/>
        <v>0.15653495440729484</v>
      </c>
      <c r="K36" s="58">
        <f t="shared" si="0"/>
        <v>6.9908814589665649E-2</v>
      </c>
      <c r="L36" s="58">
        <f t="shared" si="0"/>
        <v>0.1838905775075988</v>
      </c>
      <c r="M36" s="58">
        <f t="shared" si="0"/>
        <v>0.36246200607902734</v>
      </c>
      <c r="N36" s="58">
        <f t="shared" si="0"/>
        <v>0.22720364741641338</v>
      </c>
      <c r="O36" s="58">
        <f t="shared" si="0"/>
        <v>0.50911854103343468</v>
      </c>
      <c r="P36" s="58">
        <f t="shared" si="0"/>
        <v>0.49088145896656538</v>
      </c>
      <c r="Q36" s="44"/>
      <c r="R36" s="45"/>
      <c r="S36" s="45"/>
      <c r="T36" s="45"/>
      <c r="U36" s="46"/>
      <c r="V36" s="47"/>
      <c r="X36" s="45"/>
      <c r="Y36" s="45"/>
      <c r="Z36" s="45"/>
      <c r="AA36" s="46"/>
      <c r="AB36" s="47"/>
    </row>
    <row r="37" spans="1:28" s="27" customFormat="1" ht="15" customHeight="1" x14ac:dyDescent="0.2">
      <c r="A37" s="54" t="s">
        <v>89</v>
      </c>
      <c r="B37" s="59">
        <v>1773</v>
      </c>
      <c r="C37" s="60">
        <v>247</v>
      </c>
      <c r="D37" s="60">
        <v>134</v>
      </c>
      <c r="E37" s="60">
        <v>327</v>
      </c>
      <c r="F37" s="60">
        <v>448</v>
      </c>
      <c r="G37" s="60">
        <v>617</v>
      </c>
      <c r="H37" s="60">
        <v>825</v>
      </c>
      <c r="I37" s="61">
        <v>948</v>
      </c>
      <c r="J37" s="58">
        <f t="shared" si="1"/>
        <v>0.13931190073322053</v>
      </c>
      <c r="K37" s="58">
        <f t="shared" si="1"/>
        <v>7.5578116187253241E-2</v>
      </c>
      <c r="L37" s="58">
        <f t="shared" si="1"/>
        <v>0.18443316412859559</v>
      </c>
      <c r="M37" s="58">
        <f t="shared" si="1"/>
        <v>0.25267907501410042</v>
      </c>
      <c r="N37" s="58">
        <f t="shared" si="1"/>
        <v>0.34799774393683025</v>
      </c>
      <c r="O37" s="58">
        <f t="shared" si="1"/>
        <v>0.4653130287648054</v>
      </c>
      <c r="P37" s="58">
        <f t="shared" si="1"/>
        <v>0.5346869712351946</v>
      </c>
      <c r="Q37" s="44"/>
      <c r="R37" s="45"/>
      <c r="S37" s="45"/>
      <c r="T37" s="45"/>
      <c r="U37" s="46"/>
      <c r="V37" s="47"/>
      <c r="X37" s="45"/>
      <c r="Y37" s="45"/>
      <c r="Z37" s="45"/>
      <c r="AA37" s="46"/>
      <c r="AB37" s="47"/>
    </row>
    <row r="38" spans="1:28" s="27" customFormat="1" ht="15" customHeight="1" x14ac:dyDescent="0.2">
      <c r="A38" s="54" t="s">
        <v>90</v>
      </c>
      <c r="B38" s="59">
        <v>1002</v>
      </c>
      <c r="C38" s="60">
        <v>161</v>
      </c>
      <c r="D38" s="60">
        <v>98</v>
      </c>
      <c r="E38" s="60">
        <v>261</v>
      </c>
      <c r="F38" s="60">
        <v>298</v>
      </c>
      <c r="G38" s="60">
        <v>184</v>
      </c>
      <c r="H38" s="60">
        <v>529</v>
      </c>
      <c r="I38" s="61">
        <v>473</v>
      </c>
      <c r="J38" s="58">
        <f t="shared" si="1"/>
        <v>0.16067864271457086</v>
      </c>
      <c r="K38" s="58">
        <f t="shared" si="1"/>
        <v>9.7804391217564873E-2</v>
      </c>
      <c r="L38" s="58">
        <f t="shared" si="1"/>
        <v>0.26047904191616766</v>
      </c>
      <c r="M38" s="58">
        <f t="shared" si="1"/>
        <v>0.29740518962075846</v>
      </c>
      <c r="N38" s="58">
        <f t="shared" si="1"/>
        <v>0.18363273453093812</v>
      </c>
      <c r="O38" s="58">
        <f t="shared" si="1"/>
        <v>0.52794411177644707</v>
      </c>
      <c r="P38" s="58">
        <f t="shared" si="1"/>
        <v>0.47205588822355288</v>
      </c>
      <c r="Q38" s="44"/>
      <c r="R38" s="45"/>
      <c r="S38" s="45"/>
      <c r="T38" s="45"/>
      <c r="U38" s="46"/>
      <c r="V38" s="47"/>
      <c r="X38" s="45"/>
      <c r="Y38" s="45"/>
      <c r="Z38" s="45"/>
      <c r="AA38" s="46"/>
      <c r="AB38" s="47"/>
    </row>
    <row r="39" spans="1:28" s="27" customFormat="1" ht="15" customHeight="1" x14ac:dyDescent="0.2">
      <c r="A39" s="54" t="s">
        <v>91</v>
      </c>
      <c r="B39" s="59">
        <v>2165</v>
      </c>
      <c r="C39" s="60">
        <v>139</v>
      </c>
      <c r="D39" s="60">
        <v>1409</v>
      </c>
      <c r="E39" s="60">
        <v>378</v>
      </c>
      <c r="F39" s="60">
        <v>137</v>
      </c>
      <c r="G39" s="60">
        <v>102</v>
      </c>
      <c r="H39" s="60">
        <v>1160</v>
      </c>
      <c r="I39" s="61">
        <v>1005</v>
      </c>
      <c r="J39" s="58">
        <f t="shared" si="1"/>
        <v>6.4203233256351036E-2</v>
      </c>
      <c r="K39" s="58">
        <f t="shared" si="1"/>
        <v>0.65080831408775985</v>
      </c>
      <c r="L39" s="58">
        <f t="shared" si="1"/>
        <v>0.1745958429561201</v>
      </c>
      <c r="M39" s="58">
        <f t="shared" si="1"/>
        <v>6.3279445727482675E-2</v>
      </c>
      <c r="N39" s="58">
        <f t="shared" si="1"/>
        <v>4.7113163972286376E-2</v>
      </c>
      <c r="O39" s="58">
        <f t="shared" si="1"/>
        <v>0.53579676674364896</v>
      </c>
      <c r="P39" s="58">
        <f t="shared" si="1"/>
        <v>0.46420323325635104</v>
      </c>
      <c r="Q39" s="44"/>
      <c r="R39" s="45"/>
      <c r="S39" s="45"/>
      <c r="T39" s="45"/>
      <c r="U39" s="46"/>
      <c r="V39" s="47"/>
      <c r="X39" s="45"/>
      <c r="Y39" s="45"/>
      <c r="Z39" s="45"/>
      <c r="AA39" s="46"/>
      <c r="AB39" s="47"/>
    </row>
    <row r="40" spans="1:28" s="27" customFormat="1" ht="15" customHeight="1" x14ac:dyDescent="0.2">
      <c r="A40" s="54" t="s">
        <v>92</v>
      </c>
      <c r="B40" s="59">
        <v>2122</v>
      </c>
      <c r="C40" s="60">
        <v>454</v>
      </c>
      <c r="D40" s="60">
        <v>272</v>
      </c>
      <c r="E40" s="60">
        <v>441</v>
      </c>
      <c r="F40" s="60">
        <v>584</v>
      </c>
      <c r="G40" s="60">
        <v>371</v>
      </c>
      <c r="H40" s="60">
        <v>1080</v>
      </c>
      <c r="I40" s="61">
        <v>1042</v>
      </c>
      <c r="J40" s="58">
        <f t="shared" si="1"/>
        <v>0.21394910461828465</v>
      </c>
      <c r="K40" s="58">
        <f t="shared" si="1"/>
        <v>0.12818096135721019</v>
      </c>
      <c r="L40" s="58">
        <f t="shared" si="1"/>
        <v>0.20782280867106503</v>
      </c>
      <c r="M40" s="58">
        <f t="shared" si="1"/>
        <v>0.27521206409048066</v>
      </c>
      <c r="N40" s="58">
        <f t="shared" si="1"/>
        <v>0.17483506126295947</v>
      </c>
      <c r="O40" s="58">
        <f t="shared" si="1"/>
        <v>0.50895381715362864</v>
      </c>
      <c r="P40" s="58">
        <f t="shared" si="1"/>
        <v>0.49104618284637136</v>
      </c>
      <c r="Q40" s="44"/>
      <c r="R40" s="45"/>
      <c r="S40" s="45"/>
      <c r="T40" s="45"/>
      <c r="U40" s="46"/>
      <c r="V40" s="47"/>
      <c r="X40" s="45"/>
      <c r="Y40" s="45"/>
      <c r="Z40" s="45"/>
      <c r="AA40" s="46"/>
      <c r="AB40" s="47"/>
    </row>
    <row r="41" spans="1:28" s="27" customFormat="1" ht="15" customHeight="1" x14ac:dyDescent="0.2">
      <c r="A41" s="54" t="s">
        <v>93</v>
      </c>
      <c r="B41" s="59">
        <v>1997</v>
      </c>
      <c r="C41" s="60">
        <v>464</v>
      </c>
      <c r="D41" s="60">
        <v>309</v>
      </c>
      <c r="E41" s="60">
        <v>508</v>
      </c>
      <c r="F41" s="60">
        <v>416</v>
      </c>
      <c r="G41" s="60">
        <v>300</v>
      </c>
      <c r="H41" s="60">
        <v>1014</v>
      </c>
      <c r="I41" s="61">
        <v>983</v>
      </c>
      <c r="J41" s="58">
        <f t="shared" si="1"/>
        <v>0.23234852278417625</v>
      </c>
      <c r="K41" s="58">
        <f t="shared" si="1"/>
        <v>0.15473209814722083</v>
      </c>
      <c r="L41" s="58">
        <f t="shared" si="1"/>
        <v>0.25438157235853781</v>
      </c>
      <c r="M41" s="58">
        <f t="shared" si="1"/>
        <v>0.20831246870305459</v>
      </c>
      <c r="N41" s="58">
        <f t="shared" si="1"/>
        <v>0.15022533800701052</v>
      </c>
      <c r="O41" s="58">
        <f t="shared" si="1"/>
        <v>0.50776164246369559</v>
      </c>
      <c r="P41" s="58">
        <f t="shared" si="1"/>
        <v>0.49223835753630446</v>
      </c>
      <c r="Q41" s="44"/>
      <c r="R41" s="45"/>
      <c r="S41" s="45"/>
      <c r="T41" s="45"/>
      <c r="U41" s="46"/>
      <c r="V41" s="47"/>
      <c r="X41" s="45"/>
      <c r="Y41" s="45"/>
      <c r="Z41" s="45"/>
      <c r="AA41" s="46"/>
      <c r="AB41" s="47"/>
    </row>
    <row r="42" spans="1:28" s="27" customFormat="1" ht="15" customHeight="1" x14ac:dyDescent="0.2">
      <c r="A42" s="54" t="s">
        <v>94</v>
      </c>
      <c r="B42" s="59">
        <v>1135</v>
      </c>
      <c r="C42" s="60">
        <v>193</v>
      </c>
      <c r="D42" s="60">
        <v>116</v>
      </c>
      <c r="E42" s="60">
        <v>252</v>
      </c>
      <c r="F42" s="60">
        <v>313</v>
      </c>
      <c r="G42" s="60">
        <v>261</v>
      </c>
      <c r="H42" s="60">
        <v>562</v>
      </c>
      <c r="I42" s="61">
        <v>573</v>
      </c>
      <c r="J42" s="58">
        <f t="shared" si="1"/>
        <v>0.17004405286343613</v>
      </c>
      <c r="K42" s="58">
        <f t="shared" si="1"/>
        <v>0.10220264317180616</v>
      </c>
      <c r="L42" s="58">
        <f t="shared" si="1"/>
        <v>0.22202643171806166</v>
      </c>
      <c r="M42" s="58">
        <f t="shared" si="1"/>
        <v>0.27577092511013218</v>
      </c>
      <c r="N42" s="58">
        <f t="shared" si="1"/>
        <v>0.22995594713656387</v>
      </c>
      <c r="O42" s="58">
        <f t="shared" si="1"/>
        <v>0.49515418502202641</v>
      </c>
      <c r="P42" s="58">
        <f t="shared" si="1"/>
        <v>0.50484581497797354</v>
      </c>
      <c r="Q42" s="44"/>
      <c r="R42" s="45"/>
      <c r="S42" s="45"/>
      <c r="T42" s="45"/>
      <c r="U42" s="46"/>
      <c r="V42" s="47"/>
      <c r="X42" s="45"/>
      <c r="Y42" s="45"/>
      <c r="Z42" s="45"/>
      <c r="AA42" s="46"/>
      <c r="AB42" s="47"/>
    </row>
    <row r="43" spans="1:28" s="27" customFormat="1" ht="15" customHeight="1" x14ac:dyDescent="0.2">
      <c r="A43" s="54" t="s">
        <v>95</v>
      </c>
      <c r="B43" s="59">
        <v>1256</v>
      </c>
      <c r="C43" s="60">
        <v>208</v>
      </c>
      <c r="D43" s="60">
        <v>111</v>
      </c>
      <c r="E43" s="60">
        <v>227</v>
      </c>
      <c r="F43" s="60">
        <v>325</v>
      </c>
      <c r="G43" s="60">
        <v>385</v>
      </c>
      <c r="H43" s="60">
        <v>632</v>
      </c>
      <c r="I43" s="61">
        <v>624</v>
      </c>
      <c r="J43" s="58">
        <f t="shared" si="1"/>
        <v>0.16560509554140126</v>
      </c>
      <c r="K43" s="58">
        <f t="shared" si="1"/>
        <v>8.8375796178343943E-2</v>
      </c>
      <c r="L43" s="58">
        <f t="shared" si="1"/>
        <v>0.18073248407643311</v>
      </c>
      <c r="M43" s="58">
        <f t="shared" si="1"/>
        <v>0.25875796178343952</v>
      </c>
      <c r="N43" s="58">
        <f t="shared" si="1"/>
        <v>0.30652866242038218</v>
      </c>
      <c r="O43" s="58">
        <f t="shared" si="1"/>
        <v>0.50318471337579618</v>
      </c>
      <c r="P43" s="58">
        <f t="shared" si="1"/>
        <v>0.49681528662420382</v>
      </c>
      <c r="Q43" s="44"/>
      <c r="R43" s="45"/>
      <c r="S43" s="45"/>
      <c r="T43" s="45"/>
      <c r="U43" s="46"/>
      <c r="V43" s="47"/>
      <c r="X43" s="45"/>
      <c r="Y43" s="45"/>
      <c r="Z43" s="45"/>
      <c r="AA43" s="46"/>
      <c r="AB43" s="47"/>
    </row>
    <row r="44" spans="1:28" s="27" customFormat="1" ht="15" customHeight="1" x14ac:dyDescent="0.2">
      <c r="A44" s="54" t="s">
        <v>96</v>
      </c>
      <c r="B44" s="59">
        <v>1199</v>
      </c>
      <c r="C44" s="60">
        <v>148</v>
      </c>
      <c r="D44" s="60">
        <v>99</v>
      </c>
      <c r="E44" s="60">
        <v>260</v>
      </c>
      <c r="F44" s="60">
        <v>346</v>
      </c>
      <c r="G44" s="60">
        <v>346</v>
      </c>
      <c r="H44" s="60">
        <v>610</v>
      </c>
      <c r="I44" s="61">
        <v>589</v>
      </c>
      <c r="J44" s="58">
        <f t="shared" si="1"/>
        <v>0.12343619683069225</v>
      </c>
      <c r="K44" s="58">
        <f t="shared" si="1"/>
        <v>8.2568807339449546E-2</v>
      </c>
      <c r="L44" s="58">
        <f t="shared" si="1"/>
        <v>0.21684737281067556</v>
      </c>
      <c r="M44" s="58">
        <f t="shared" si="1"/>
        <v>0.28857381150959133</v>
      </c>
      <c r="N44" s="58">
        <f t="shared" si="1"/>
        <v>0.28857381150959133</v>
      </c>
      <c r="O44" s="58">
        <f t="shared" si="1"/>
        <v>0.50875729774812339</v>
      </c>
      <c r="P44" s="58">
        <f t="shared" si="1"/>
        <v>0.49124270225187655</v>
      </c>
      <c r="Q44" s="44"/>
      <c r="R44" s="45"/>
      <c r="S44" s="45"/>
      <c r="T44" s="45"/>
      <c r="U44" s="46"/>
      <c r="V44" s="47"/>
      <c r="X44" s="45"/>
      <c r="Y44" s="45"/>
      <c r="Z44" s="45"/>
      <c r="AA44" s="46"/>
      <c r="AB44" s="47"/>
    </row>
    <row r="45" spans="1:28" s="27" customFormat="1" ht="15" customHeight="1" x14ac:dyDescent="0.2">
      <c r="A45" s="54" t="s">
        <v>97</v>
      </c>
      <c r="B45" s="59">
        <v>1480</v>
      </c>
      <c r="C45" s="60">
        <v>252</v>
      </c>
      <c r="D45" s="60">
        <v>136</v>
      </c>
      <c r="E45" s="60">
        <v>297</v>
      </c>
      <c r="F45" s="60">
        <v>430</v>
      </c>
      <c r="G45" s="60">
        <v>365</v>
      </c>
      <c r="H45" s="60">
        <v>723</v>
      </c>
      <c r="I45" s="61">
        <v>757</v>
      </c>
      <c r="J45" s="58">
        <f t="shared" si="1"/>
        <v>0.17027027027027028</v>
      </c>
      <c r="K45" s="58">
        <f t="shared" si="1"/>
        <v>9.1891891891891897E-2</v>
      </c>
      <c r="L45" s="58">
        <f t="shared" si="1"/>
        <v>0.20067567567567568</v>
      </c>
      <c r="M45" s="58">
        <f t="shared" si="1"/>
        <v>0.29054054054054052</v>
      </c>
      <c r="N45" s="58">
        <f t="shared" si="1"/>
        <v>0.24662162162162163</v>
      </c>
      <c r="O45" s="58">
        <f t="shared" si="1"/>
        <v>0.48851351351351352</v>
      </c>
      <c r="P45" s="58">
        <f t="shared" si="1"/>
        <v>0.51148648648648654</v>
      </c>
      <c r="Q45" s="44"/>
      <c r="R45" s="45"/>
      <c r="S45" s="45"/>
      <c r="T45" s="45"/>
      <c r="U45" s="46"/>
      <c r="V45" s="47"/>
      <c r="X45" s="45"/>
      <c r="Y45" s="45"/>
      <c r="Z45" s="45"/>
      <c r="AA45" s="46"/>
      <c r="AB45" s="47"/>
    </row>
    <row r="46" spans="1:28" s="27" customFormat="1" ht="15" customHeight="1" x14ac:dyDescent="0.2">
      <c r="A46" s="54" t="s">
        <v>98</v>
      </c>
      <c r="B46" s="59">
        <v>1521</v>
      </c>
      <c r="C46" s="60">
        <v>221</v>
      </c>
      <c r="D46" s="60">
        <v>93</v>
      </c>
      <c r="E46" s="60">
        <v>269</v>
      </c>
      <c r="F46" s="60">
        <v>395</v>
      </c>
      <c r="G46" s="60">
        <v>543</v>
      </c>
      <c r="H46" s="60">
        <v>742</v>
      </c>
      <c r="I46" s="61">
        <v>779</v>
      </c>
      <c r="J46" s="58">
        <f t="shared" si="1"/>
        <v>0.14529914529914531</v>
      </c>
      <c r="K46" s="58">
        <f t="shared" si="1"/>
        <v>6.1143984220907298E-2</v>
      </c>
      <c r="L46" s="58">
        <f t="shared" si="1"/>
        <v>0.17685733070348456</v>
      </c>
      <c r="M46" s="58">
        <f t="shared" si="1"/>
        <v>0.25969756738987509</v>
      </c>
      <c r="N46" s="58">
        <f t="shared" si="1"/>
        <v>0.35700197238658776</v>
      </c>
      <c r="O46" s="58">
        <f t="shared" si="1"/>
        <v>0.48783694937541089</v>
      </c>
      <c r="P46" s="58">
        <f t="shared" si="1"/>
        <v>0.51216305062458911</v>
      </c>
      <c r="Q46" s="62"/>
      <c r="R46" s="62"/>
      <c r="S46" s="62"/>
      <c r="T46" s="62"/>
      <c r="U46" s="62"/>
      <c r="V46" s="62"/>
      <c r="X46" s="63"/>
      <c r="Y46" s="63"/>
      <c r="Z46" s="63"/>
      <c r="AA46" s="63"/>
      <c r="AB46" s="63"/>
    </row>
    <row r="47" spans="1:28" s="27" customFormat="1" ht="15" customHeight="1" x14ac:dyDescent="0.2">
      <c r="A47" s="54" t="s">
        <v>99</v>
      </c>
      <c r="B47" s="59">
        <v>1260</v>
      </c>
      <c r="C47" s="60">
        <v>190</v>
      </c>
      <c r="D47" s="60">
        <v>104</v>
      </c>
      <c r="E47" s="60">
        <v>277</v>
      </c>
      <c r="F47" s="60">
        <v>366</v>
      </c>
      <c r="G47" s="60">
        <v>323</v>
      </c>
      <c r="H47" s="60">
        <v>642</v>
      </c>
      <c r="I47" s="61">
        <v>618</v>
      </c>
      <c r="J47" s="58">
        <f t="shared" si="1"/>
        <v>0.15079365079365079</v>
      </c>
      <c r="K47" s="58">
        <f t="shared" si="1"/>
        <v>8.2539682539682538E-2</v>
      </c>
      <c r="L47" s="58">
        <f t="shared" si="1"/>
        <v>0.21984126984126984</v>
      </c>
      <c r="M47" s="58">
        <f t="shared" si="1"/>
        <v>0.2904761904761905</v>
      </c>
      <c r="N47" s="58">
        <f t="shared" si="1"/>
        <v>0.25634920634920633</v>
      </c>
      <c r="O47" s="58">
        <f t="shared" si="1"/>
        <v>0.50952380952380949</v>
      </c>
      <c r="P47" s="58">
        <f t="shared" si="1"/>
        <v>0.49047619047619045</v>
      </c>
      <c r="Q47" s="62"/>
      <c r="R47" s="62"/>
      <c r="S47" s="62"/>
      <c r="T47" s="62"/>
      <c r="U47" s="62"/>
      <c r="V47" s="62"/>
      <c r="X47" s="63"/>
      <c r="Y47" s="63"/>
      <c r="Z47" s="63"/>
      <c r="AA47" s="63"/>
      <c r="AB47" s="63"/>
    </row>
    <row r="48" spans="1:28" s="27" customFormat="1" ht="15" customHeight="1" x14ac:dyDescent="0.2">
      <c r="A48" s="54" t="s">
        <v>100</v>
      </c>
      <c r="B48" s="59">
        <v>849</v>
      </c>
      <c r="C48" s="60">
        <v>83</v>
      </c>
      <c r="D48" s="60">
        <v>290</v>
      </c>
      <c r="E48" s="60">
        <v>212</v>
      </c>
      <c r="F48" s="60">
        <v>123</v>
      </c>
      <c r="G48" s="60">
        <v>141</v>
      </c>
      <c r="H48" s="60">
        <v>445</v>
      </c>
      <c r="I48" s="61">
        <v>404</v>
      </c>
      <c r="J48" s="58">
        <f t="shared" si="1"/>
        <v>9.7762073027090696E-2</v>
      </c>
      <c r="K48" s="58">
        <f t="shared" si="1"/>
        <v>0.34157832744405181</v>
      </c>
      <c r="L48" s="58">
        <f t="shared" si="1"/>
        <v>0.24970553592461719</v>
      </c>
      <c r="M48" s="58">
        <f t="shared" si="1"/>
        <v>0.14487632508833923</v>
      </c>
      <c r="N48" s="58">
        <f t="shared" si="1"/>
        <v>0.16607773851590105</v>
      </c>
      <c r="O48" s="58">
        <f t="shared" si="1"/>
        <v>0.52414605418138982</v>
      </c>
      <c r="P48" s="58">
        <f t="shared" si="1"/>
        <v>0.47585394581861012</v>
      </c>
      <c r="Q48" s="62"/>
      <c r="R48" s="62"/>
      <c r="S48" s="62"/>
      <c r="T48" s="62"/>
      <c r="U48" s="62"/>
      <c r="V48" s="62"/>
      <c r="X48" s="63"/>
      <c r="Y48" s="63"/>
      <c r="Z48" s="63"/>
      <c r="AA48" s="63"/>
      <c r="AB48" s="63"/>
    </row>
    <row r="49" spans="1:28" s="27" customFormat="1" ht="15" customHeight="1" x14ac:dyDescent="0.2">
      <c r="A49" s="54" t="s">
        <v>101</v>
      </c>
      <c r="B49" s="59">
        <v>2367</v>
      </c>
      <c r="C49" s="60">
        <v>482</v>
      </c>
      <c r="D49" s="60">
        <v>247</v>
      </c>
      <c r="E49" s="60">
        <v>688</v>
      </c>
      <c r="F49" s="60">
        <v>614</v>
      </c>
      <c r="G49" s="60">
        <v>336</v>
      </c>
      <c r="H49" s="60">
        <v>1187</v>
      </c>
      <c r="I49" s="61">
        <v>1180</v>
      </c>
      <c r="J49" s="58">
        <f t="shared" si="1"/>
        <v>0.20363329108576256</v>
      </c>
      <c r="K49" s="58">
        <f t="shared" si="1"/>
        <v>0.10435149978876214</v>
      </c>
      <c r="L49" s="58">
        <f t="shared" si="1"/>
        <v>0.29066328686100551</v>
      </c>
      <c r="M49" s="58">
        <f t="shared" si="1"/>
        <v>0.25940008449514151</v>
      </c>
      <c r="N49" s="58">
        <f t="shared" si="1"/>
        <v>0.14195183776932827</v>
      </c>
      <c r="O49" s="58">
        <f t="shared" si="1"/>
        <v>0.50147866497676385</v>
      </c>
      <c r="P49" s="58">
        <f t="shared" si="1"/>
        <v>0.49852133502323615</v>
      </c>
      <c r="Q49" s="62"/>
      <c r="R49" s="62"/>
      <c r="S49" s="62"/>
      <c r="T49" s="62"/>
      <c r="U49" s="62"/>
      <c r="V49" s="62"/>
      <c r="X49" s="63"/>
      <c r="Y49" s="63"/>
      <c r="Z49" s="63"/>
      <c r="AA49" s="63"/>
      <c r="AB49" s="63"/>
    </row>
    <row r="50" spans="1:28" s="27" customFormat="1" ht="15" customHeight="1" x14ac:dyDescent="0.2">
      <c r="A50" s="54" t="s">
        <v>102</v>
      </c>
      <c r="B50" s="59">
        <v>1911</v>
      </c>
      <c r="C50" s="60">
        <v>386</v>
      </c>
      <c r="D50" s="60">
        <v>362</v>
      </c>
      <c r="E50" s="60">
        <v>416</v>
      </c>
      <c r="F50" s="60">
        <v>433</v>
      </c>
      <c r="G50" s="60">
        <v>314</v>
      </c>
      <c r="H50" s="60">
        <v>881</v>
      </c>
      <c r="I50" s="61">
        <v>1030</v>
      </c>
      <c r="J50" s="58">
        <f t="shared" si="1"/>
        <v>0.20198848770277342</v>
      </c>
      <c r="K50" s="58">
        <f t="shared" si="1"/>
        <v>0.18942961800104657</v>
      </c>
      <c r="L50" s="58">
        <f t="shared" si="1"/>
        <v>0.21768707482993196</v>
      </c>
      <c r="M50" s="58">
        <f t="shared" si="1"/>
        <v>0.22658294086865516</v>
      </c>
      <c r="N50" s="58">
        <f t="shared" si="1"/>
        <v>0.16431187859759289</v>
      </c>
      <c r="O50" s="58">
        <f t="shared" si="1"/>
        <v>0.46101517530088959</v>
      </c>
      <c r="P50" s="58">
        <f t="shared" si="1"/>
        <v>0.53898482469911047</v>
      </c>
      <c r="Q50" s="62"/>
      <c r="R50" s="62"/>
      <c r="S50" s="62"/>
      <c r="T50" s="62"/>
      <c r="U50" s="62"/>
      <c r="V50" s="62"/>
      <c r="X50" s="63"/>
      <c r="Y50" s="63"/>
      <c r="Z50" s="63"/>
      <c r="AA50" s="63"/>
      <c r="AB50" s="63"/>
    </row>
    <row r="51" spans="1:28" s="27" customFormat="1" ht="15" customHeight="1" x14ac:dyDescent="0.2">
      <c r="A51" s="54" t="s">
        <v>103</v>
      </c>
      <c r="B51" s="59">
        <v>1748</v>
      </c>
      <c r="C51" s="60">
        <v>297</v>
      </c>
      <c r="D51" s="60">
        <v>185</v>
      </c>
      <c r="E51" s="60">
        <v>337</v>
      </c>
      <c r="F51" s="60">
        <v>507</v>
      </c>
      <c r="G51" s="60">
        <v>422</v>
      </c>
      <c r="H51" s="60">
        <v>889</v>
      </c>
      <c r="I51" s="61">
        <v>859</v>
      </c>
      <c r="J51" s="58">
        <f t="shared" si="1"/>
        <v>0.16990846681922198</v>
      </c>
      <c r="K51" s="58">
        <f t="shared" si="1"/>
        <v>0.10583524027459955</v>
      </c>
      <c r="L51" s="58">
        <f t="shared" si="1"/>
        <v>0.19279176201372997</v>
      </c>
      <c r="M51" s="58">
        <f t="shared" si="1"/>
        <v>0.290045766590389</v>
      </c>
      <c r="N51" s="58">
        <f t="shared" si="1"/>
        <v>0.2414187643020595</v>
      </c>
      <c r="O51" s="58">
        <f t="shared" si="1"/>
        <v>0.50858123569794045</v>
      </c>
      <c r="P51" s="58">
        <f t="shared" si="1"/>
        <v>0.4914187643020595</v>
      </c>
      <c r="Q51" s="62"/>
      <c r="R51" s="62"/>
      <c r="S51" s="62"/>
      <c r="T51" s="62"/>
      <c r="U51" s="62"/>
      <c r="V51" s="62"/>
      <c r="X51" s="63"/>
      <c r="Y51" s="63"/>
      <c r="Z51" s="63"/>
      <c r="AA51" s="63"/>
      <c r="AB51" s="63"/>
    </row>
    <row r="52" spans="1:28" s="27" customFormat="1" ht="15" customHeight="1" x14ac:dyDescent="0.2">
      <c r="A52" s="54" t="s">
        <v>104</v>
      </c>
      <c r="B52" s="59">
        <v>1900</v>
      </c>
      <c r="C52" s="60">
        <v>216</v>
      </c>
      <c r="D52" s="60">
        <v>183</v>
      </c>
      <c r="E52" s="60">
        <v>331</v>
      </c>
      <c r="F52" s="60">
        <v>569</v>
      </c>
      <c r="G52" s="60">
        <v>601</v>
      </c>
      <c r="H52" s="60">
        <v>929</v>
      </c>
      <c r="I52" s="61">
        <v>971</v>
      </c>
      <c r="J52" s="58">
        <f t="shared" si="1"/>
        <v>0.11368421052631579</v>
      </c>
      <c r="K52" s="58">
        <f t="shared" si="1"/>
        <v>9.6315789473684216E-2</v>
      </c>
      <c r="L52" s="58">
        <f t="shared" si="1"/>
        <v>0.17421052631578948</v>
      </c>
      <c r="M52" s="58">
        <f t="shared" si="1"/>
        <v>0.29947368421052634</v>
      </c>
      <c r="N52" s="58">
        <f t="shared" si="1"/>
        <v>0.31631578947368422</v>
      </c>
      <c r="O52" s="58">
        <f t="shared" si="1"/>
        <v>0.48894736842105263</v>
      </c>
      <c r="P52" s="58">
        <f t="shared" si="1"/>
        <v>0.51105263157894731</v>
      </c>
      <c r="Q52" s="62"/>
      <c r="R52" s="62"/>
      <c r="S52" s="62"/>
      <c r="T52" s="62"/>
      <c r="U52" s="62"/>
      <c r="V52" s="62"/>
      <c r="X52" s="63"/>
      <c r="Y52" s="63"/>
      <c r="Z52" s="63"/>
      <c r="AA52" s="63"/>
      <c r="AB52" s="63"/>
    </row>
    <row r="53" spans="1:28" s="27" customFormat="1" ht="15" customHeight="1" x14ac:dyDescent="0.2">
      <c r="A53" s="54" t="s">
        <v>105</v>
      </c>
      <c r="B53" s="59">
        <v>1492</v>
      </c>
      <c r="C53" s="60">
        <v>230</v>
      </c>
      <c r="D53" s="60">
        <v>394</v>
      </c>
      <c r="E53" s="60">
        <v>380</v>
      </c>
      <c r="F53" s="60">
        <v>285</v>
      </c>
      <c r="G53" s="60">
        <v>203</v>
      </c>
      <c r="H53" s="60">
        <v>725</v>
      </c>
      <c r="I53" s="61">
        <v>767</v>
      </c>
      <c r="J53" s="58">
        <f t="shared" si="1"/>
        <v>0.15415549597855227</v>
      </c>
      <c r="K53" s="58">
        <f t="shared" si="1"/>
        <v>0.2640750670241287</v>
      </c>
      <c r="L53" s="58">
        <f t="shared" si="1"/>
        <v>0.2546916890080429</v>
      </c>
      <c r="M53" s="58">
        <f t="shared" si="1"/>
        <v>0.19101876675603216</v>
      </c>
      <c r="N53" s="58">
        <f t="shared" si="1"/>
        <v>0.13605898123324398</v>
      </c>
      <c r="O53" s="58">
        <f t="shared" si="1"/>
        <v>0.4859249329758713</v>
      </c>
      <c r="P53" s="58">
        <f t="shared" si="1"/>
        <v>0.51407506702412864</v>
      </c>
      <c r="Q53" s="62"/>
      <c r="R53" s="62"/>
      <c r="S53" s="62"/>
      <c r="T53" s="62"/>
      <c r="U53" s="62"/>
      <c r="V53" s="62"/>
      <c r="X53" s="63"/>
      <c r="Y53" s="63"/>
      <c r="Z53" s="63"/>
      <c r="AA53" s="63"/>
      <c r="AB53" s="63"/>
    </row>
    <row r="54" spans="1:28" s="27" customFormat="1" ht="15" customHeight="1" x14ac:dyDescent="0.2">
      <c r="A54" s="54" t="s">
        <v>106</v>
      </c>
      <c r="B54" s="59">
        <v>1779</v>
      </c>
      <c r="C54" s="60">
        <v>234</v>
      </c>
      <c r="D54" s="60">
        <v>700</v>
      </c>
      <c r="E54" s="60">
        <v>394</v>
      </c>
      <c r="F54" s="60">
        <v>231</v>
      </c>
      <c r="G54" s="60">
        <v>220</v>
      </c>
      <c r="H54" s="60">
        <v>915</v>
      </c>
      <c r="I54" s="61">
        <v>864</v>
      </c>
      <c r="J54" s="58">
        <f t="shared" si="1"/>
        <v>0.13153456998313659</v>
      </c>
      <c r="K54" s="58">
        <f t="shared" si="1"/>
        <v>0.3934794828555368</v>
      </c>
      <c r="L54" s="58">
        <f t="shared" si="1"/>
        <v>0.22147273749297358</v>
      </c>
      <c r="M54" s="58">
        <f t="shared" si="1"/>
        <v>0.12984822934232715</v>
      </c>
      <c r="N54" s="58">
        <f t="shared" si="1"/>
        <v>0.12366498032602585</v>
      </c>
      <c r="O54" s="58">
        <f t="shared" si="1"/>
        <v>0.51433389544688024</v>
      </c>
      <c r="P54" s="58">
        <f t="shared" si="1"/>
        <v>0.4856661045531197</v>
      </c>
      <c r="Q54" s="62"/>
      <c r="R54" s="62"/>
      <c r="S54" s="62"/>
      <c r="T54" s="62"/>
      <c r="U54" s="62"/>
      <c r="V54" s="62"/>
      <c r="X54" s="63"/>
      <c r="Y54" s="63"/>
      <c r="Z54" s="63"/>
      <c r="AA54" s="63"/>
      <c r="AB54" s="63"/>
    </row>
    <row r="55" spans="1:28" s="27" customFormat="1" ht="15" customHeight="1" x14ac:dyDescent="0.2">
      <c r="A55" s="54" t="s">
        <v>107</v>
      </c>
      <c r="B55" s="59">
        <v>1699</v>
      </c>
      <c r="C55" s="60">
        <v>302</v>
      </c>
      <c r="D55" s="60">
        <v>200</v>
      </c>
      <c r="E55" s="60">
        <v>392</v>
      </c>
      <c r="F55" s="60">
        <v>468</v>
      </c>
      <c r="G55" s="60">
        <v>337</v>
      </c>
      <c r="H55" s="60">
        <v>868</v>
      </c>
      <c r="I55" s="61">
        <v>831</v>
      </c>
      <c r="J55" s="58">
        <f t="shared" si="1"/>
        <v>0.17775161859917599</v>
      </c>
      <c r="K55" s="58">
        <f t="shared" si="1"/>
        <v>0.11771630370806356</v>
      </c>
      <c r="L55" s="58">
        <f t="shared" si="1"/>
        <v>0.23072395526780459</v>
      </c>
      <c r="M55" s="58">
        <f t="shared" si="1"/>
        <v>0.27545615067686874</v>
      </c>
      <c r="N55" s="58">
        <f t="shared" si="1"/>
        <v>0.19835197174808711</v>
      </c>
      <c r="O55" s="58">
        <f t="shared" si="1"/>
        <v>0.51088875809299583</v>
      </c>
      <c r="P55" s="58">
        <f t="shared" si="1"/>
        <v>0.48911124190700411</v>
      </c>
      <c r="Q55" s="62"/>
      <c r="R55" s="62"/>
      <c r="S55" s="62"/>
      <c r="T55" s="62"/>
      <c r="U55" s="62"/>
      <c r="V55" s="62"/>
      <c r="X55" s="63"/>
      <c r="Y55" s="63"/>
      <c r="Z55" s="63"/>
      <c r="AA55" s="63"/>
      <c r="AB55" s="63"/>
    </row>
    <row r="56" spans="1:28" s="27" customFormat="1" ht="15" customHeight="1" x14ac:dyDescent="0.2">
      <c r="A56" s="54" t="s">
        <v>108</v>
      </c>
      <c r="B56" s="59">
        <v>1012</v>
      </c>
      <c r="C56" s="60">
        <v>113</v>
      </c>
      <c r="D56" s="60">
        <v>87</v>
      </c>
      <c r="E56" s="60">
        <v>137</v>
      </c>
      <c r="F56" s="60">
        <v>291</v>
      </c>
      <c r="G56" s="60">
        <v>384</v>
      </c>
      <c r="H56" s="60">
        <v>503</v>
      </c>
      <c r="I56" s="61">
        <v>509</v>
      </c>
      <c r="J56" s="58">
        <f t="shared" si="1"/>
        <v>0.11166007905138339</v>
      </c>
      <c r="K56" s="58">
        <f t="shared" si="1"/>
        <v>8.5968379446640319E-2</v>
      </c>
      <c r="L56" s="58">
        <f t="shared" si="1"/>
        <v>0.13537549407114624</v>
      </c>
      <c r="M56" s="58">
        <f t="shared" si="1"/>
        <v>0.28754940711462451</v>
      </c>
      <c r="N56" s="58">
        <f t="shared" si="1"/>
        <v>0.37944664031620551</v>
      </c>
      <c r="O56" s="58">
        <f t="shared" si="1"/>
        <v>0.49703557312252966</v>
      </c>
      <c r="P56" s="58">
        <f t="shared" si="1"/>
        <v>0.50296442687747034</v>
      </c>
      <c r="Q56" s="62"/>
      <c r="R56" s="62"/>
      <c r="S56" s="62"/>
      <c r="T56" s="62"/>
      <c r="U56" s="62"/>
      <c r="V56" s="62"/>
      <c r="X56" s="63"/>
      <c r="Y56" s="63"/>
      <c r="Z56" s="63"/>
      <c r="AA56" s="63"/>
      <c r="AB56" s="63"/>
    </row>
    <row r="57" spans="1:28" s="27" customFormat="1" ht="15" customHeight="1" x14ac:dyDescent="0.2">
      <c r="A57" s="54" t="s">
        <v>109</v>
      </c>
      <c r="B57" s="59">
        <v>1029</v>
      </c>
      <c r="C57" s="60">
        <v>127</v>
      </c>
      <c r="D57" s="60">
        <v>73</v>
      </c>
      <c r="E57" s="60">
        <v>169</v>
      </c>
      <c r="F57" s="60">
        <v>254</v>
      </c>
      <c r="G57" s="60">
        <v>406</v>
      </c>
      <c r="H57" s="60">
        <v>508</v>
      </c>
      <c r="I57" s="61">
        <v>521</v>
      </c>
      <c r="J57" s="58">
        <f t="shared" si="1"/>
        <v>0.12342079689018465</v>
      </c>
      <c r="K57" s="58">
        <f t="shared" si="1"/>
        <v>7.0942662779397467E-2</v>
      </c>
      <c r="L57" s="58">
        <f t="shared" si="1"/>
        <v>0.16423712342079688</v>
      </c>
      <c r="M57" s="58">
        <f t="shared" si="1"/>
        <v>0.24684159378036929</v>
      </c>
      <c r="N57" s="58">
        <f t="shared" si="1"/>
        <v>0.39455782312925169</v>
      </c>
      <c r="O57" s="58">
        <f t="shared" si="1"/>
        <v>0.49368318756073859</v>
      </c>
      <c r="P57" s="58">
        <f t="shared" si="1"/>
        <v>0.50631681243926141</v>
      </c>
      <c r="Q57" s="62"/>
      <c r="R57" s="62"/>
      <c r="S57" s="62"/>
      <c r="T57" s="62"/>
      <c r="U57" s="62"/>
      <c r="V57" s="62"/>
      <c r="X57" s="63"/>
      <c r="Y57" s="63"/>
      <c r="Z57" s="63"/>
      <c r="AA57" s="63"/>
      <c r="AB57" s="63"/>
    </row>
    <row r="58" spans="1:28" s="27" customFormat="1" ht="15" customHeight="1" x14ac:dyDescent="0.2">
      <c r="A58" s="54" t="s">
        <v>110</v>
      </c>
      <c r="B58" s="59">
        <v>2089</v>
      </c>
      <c r="C58" s="60">
        <v>330</v>
      </c>
      <c r="D58" s="60">
        <v>204</v>
      </c>
      <c r="E58" s="60">
        <v>550</v>
      </c>
      <c r="F58" s="60">
        <v>565</v>
      </c>
      <c r="G58" s="60">
        <v>440</v>
      </c>
      <c r="H58" s="60">
        <v>1030</v>
      </c>
      <c r="I58" s="61">
        <v>1059</v>
      </c>
      <c r="J58" s="58">
        <f t="shared" si="1"/>
        <v>0.15797032072762088</v>
      </c>
      <c r="K58" s="58">
        <f t="shared" si="1"/>
        <v>9.7654380086165629E-2</v>
      </c>
      <c r="L58" s="58">
        <f t="shared" si="1"/>
        <v>0.26328386787936814</v>
      </c>
      <c r="M58" s="58">
        <f t="shared" si="1"/>
        <v>0.27046433700335087</v>
      </c>
      <c r="N58" s="58">
        <f t="shared" si="1"/>
        <v>0.21062709430349449</v>
      </c>
      <c r="O58" s="58">
        <f t="shared" si="1"/>
        <v>0.49305887984681668</v>
      </c>
      <c r="P58" s="58">
        <f t="shared" si="1"/>
        <v>0.50694112015318338</v>
      </c>
      <c r="Q58" s="62"/>
      <c r="R58" s="62"/>
      <c r="S58" s="62"/>
      <c r="T58" s="62"/>
      <c r="U58" s="62"/>
      <c r="V58" s="62"/>
      <c r="X58" s="63"/>
      <c r="Y58" s="63"/>
      <c r="Z58" s="63"/>
      <c r="AA58" s="63"/>
      <c r="AB58" s="63"/>
    </row>
    <row r="59" spans="1:28" s="27" customFormat="1" ht="15" customHeight="1" x14ac:dyDescent="0.2">
      <c r="A59" s="54" t="s">
        <v>111</v>
      </c>
      <c r="B59" s="59">
        <v>1529</v>
      </c>
      <c r="C59" s="60">
        <v>317</v>
      </c>
      <c r="D59" s="60">
        <v>146</v>
      </c>
      <c r="E59" s="60">
        <v>324</v>
      </c>
      <c r="F59" s="60">
        <v>466</v>
      </c>
      <c r="G59" s="60">
        <v>276</v>
      </c>
      <c r="H59" s="60">
        <v>795</v>
      </c>
      <c r="I59" s="61">
        <v>734</v>
      </c>
      <c r="J59" s="58">
        <f t="shared" si="1"/>
        <v>0.20732504905166776</v>
      </c>
      <c r="K59" s="58">
        <f t="shared" si="1"/>
        <v>9.5487246566383258E-2</v>
      </c>
      <c r="L59" s="58">
        <f t="shared" si="1"/>
        <v>0.2119032047089601</v>
      </c>
      <c r="M59" s="58">
        <f t="shared" si="1"/>
        <v>0.30477436232831917</v>
      </c>
      <c r="N59" s="58">
        <f t="shared" si="1"/>
        <v>0.18051013734466972</v>
      </c>
      <c r="O59" s="58">
        <f t="shared" si="1"/>
        <v>0.51994767822105947</v>
      </c>
      <c r="P59" s="58">
        <f t="shared" si="1"/>
        <v>0.48005232177894047</v>
      </c>
      <c r="Q59" s="62"/>
      <c r="R59" s="62"/>
      <c r="S59" s="62"/>
      <c r="T59" s="62"/>
      <c r="U59" s="62"/>
      <c r="V59" s="62"/>
      <c r="X59" s="63"/>
      <c r="Y59" s="63"/>
      <c r="Z59" s="63"/>
      <c r="AA59" s="63"/>
      <c r="AB59" s="63"/>
    </row>
    <row r="60" spans="1:28" s="27" customFormat="1" ht="15" customHeight="1" x14ac:dyDescent="0.2">
      <c r="A60" s="54" t="s">
        <v>112</v>
      </c>
      <c r="B60" s="59">
        <v>1225</v>
      </c>
      <c r="C60" s="60">
        <v>160</v>
      </c>
      <c r="D60" s="60">
        <v>107</v>
      </c>
      <c r="E60" s="60">
        <v>218</v>
      </c>
      <c r="F60" s="60">
        <v>360</v>
      </c>
      <c r="G60" s="60">
        <v>380</v>
      </c>
      <c r="H60" s="60">
        <v>617</v>
      </c>
      <c r="I60" s="61">
        <v>608</v>
      </c>
      <c r="J60" s="58">
        <f t="shared" si="1"/>
        <v>0.1306122448979592</v>
      </c>
      <c r="K60" s="58">
        <f t="shared" si="1"/>
        <v>8.7346938775510211E-2</v>
      </c>
      <c r="L60" s="58">
        <f t="shared" si="1"/>
        <v>0.17795918367346938</v>
      </c>
      <c r="M60" s="58">
        <f t="shared" si="1"/>
        <v>0.29387755102040819</v>
      </c>
      <c r="N60" s="58">
        <f t="shared" si="1"/>
        <v>0.31020408163265306</v>
      </c>
      <c r="O60" s="58">
        <f t="shared" si="1"/>
        <v>0.50367346938775515</v>
      </c>
      <c r="P60" s="58">
        <f t="shared" si="1"/>
        <v>0.49632653061224491</v>
      </c>
      <c r="Q60" s="62"/>
      <c r="R60" s="62"/>
      <c r="S60" s="62"/>
      <c r="T60" s="62"/>
      <c r="U60" s="62"/>
      <c r="V60" s="62"/>
      <c r="X60" s="63"/>
      <c r="Y60" s="63"/>
      <c r="Z60" s="63"/>
      <c r="AA60" s="63"/>
      <c r="AB60" s="63"/>
    </row>
    <row r="61" spans="1:28" s="27" customFormat="1" ht="15" customHeight="1" x14ac:dyDescent="0.2">
      <c r="A61" s="54" t="s">
        <v>113</v>
      </c>
      <c r="B61" s="59">
        <v>1995</v>
      </c>
      <c r="C61" s="60">
        <v>254</v>
      </c>
      <c r="D61" s="60">
        <v>149</v>
      </c>
      <c r="E61" s="60">
        <v>329</v>
      </c>
      <c r="F61" s="60">
        <v>591</v>
      </c>
      <c r="G61" s="60">
        <v>672</v>
      </c>
      <c r="H61" s="60">
        <v>1009</v>
      </c>
      <c r="I61" s="61">
        <v>986</v>
      </c>
      <c r="J61" s="58">
        <f t="shared" si="1"/>
        <v>0.12731829573934836</v>
      </c>
      <c r="K61" s="58">
        <f t="shared" si="1"/>
        <v>7.4686716791979954E-2</v>
      </c>
      <c r="L61" s="58">
        <f t="shared" si="1"/>
        <v>0.1649122807017544</v>
      </c>
      <c r="M61" s="58">
        <f t="shared" si="1"/>
        <v>0.29624060150375942</v>
      </c>
      <c r="N61" s="58">
        <f t="shared" si="1"/>
        <v>0.33684210526315789</v>
      </c>
      <c r="O61" s="58">
        <f t="shared" si="1"/>
        <v>0.50576441102756897</v>
      </c>
      <c r="P61" s="58">
        <f t="shared" si="1"/>
        <v>0.49423558897243108</v>
      </c>
      <c r="Q61" s="62"/>
      <c r="R61" s="62"/>
      <c r="S61" s="62"/>
      <c r="T61" s="62"/>
      <c r="U61" s="62"/>
      <c r="V61" s="62"/>
      <c r="X61" s="63"/>
      <c r="Y61" s="63"/>
      <c r="Z61" s="63"/>
      <c r="AA61" s="63"/>
      <c r="AB61" s="63"/>
    </row>
    <row r="62" spans="1:28" s="27" customFormat="1" ht="15" customHeight="1" x14ac:dyDescent="0.2">
      <c r="A62" s="54" t="s">
        <v>114</v>
      </c>
      <c r="B62" s="59">
        <v>1293</v>
      </c>
      <c r="C62" s="60">
        <v>242</v>
      </c>
      <c r="D62" s="60">
        <v>126</v>
      </c>
      <c r="E62" s="60">
        <v>308</v>
      </c>
      <c r="F62" s="60">
        <v>375</v>
      </c>
      <c r="G62" s="60">
        <v>242</v>
      </c>
      <c r="H62" s="60">
        <v>633</v>
      </c>
      <c r="I62" s="61">
        <v>660</v>
      </c>
      <c r="J62" s="58">
        <f t="shared" si="1"/>
        <v>0.18716163959783449</v>
      </c>
      <c r="K62" s="58">
        <f t="shared" si="1"/>
        <v>9.7447795823665889E-2</v>
      </c>
      <c r="L62" s="58">
        <f t="shared" si="1"/>
        <v>0.23820572312451663</v>
      </c>
      <c r="M62" s="58">
        <f t="shared" si="1"/>
        <v>0.29002320185614849</v>
      </c>
      <c r="N62" s="58">
        <f t="shared" si="1"/>
        <v>0.18716163959783449</v>
      </c>
      <c r="O62" s="58">
        <f t="shared" si="1"/>
        <v>0.48955916473317868</v>
      </c>
      <c r="P62" s="58">
        <f t="shared" si="1"/>
        <v>0.51044083526682138</v>
      </c>
      <c r="Q62" s="62"/>
      <c r="R62" s="62"/>
      <c r="S62" s="62"/>
      <c r="T62" s="62"/>
      <c r="U62" s="62"/>
      <c r="V62" s="62"/>
      <c r="X62" s="63"/>
      <c r="Y62" s="63"/>
      <c r="Z62" s="63"/>
      <c r="AA62" s="63"/>
      <c r="AB62" s="63"/>
    </row>
    <row r="63" spans="1:28" s="27" customFormat="1" ht="15" customHeight="1" x14ac:dyDescent="0.2">
      <c r="A63" s="54" t="s">
        <v>115</v>
      </c>
      <c r="B63" s="59">
        <v>1986</v>
      </c>
      <c r="C63" s="60">
        <v>451</v>
      </c>
      <c r="D63" s="60">
        <v>196</v>
      </c>
      <c r="E63" s="60">
        <v>522</v>
      </c>
      <c r="F63" s="60">
        <v>441</v>
      </c>
      <c r="G63" s="60">
        <v>376</v>
      </c>
      <c r="H63" s="60">
        <v>955</v>
      </c>
      <c r="I63" s="61">
        <v>1031</v>
      </c>
      <c r="J63" s="58">
        <f t="shared" si="1"/>
        <v>0.22708962739174218</v>
      </c>
      <c r="K63" s="58">
        <f t="shared" si="1"/>
        <v>9.8690835850956699E-2</v>
      </c>
      <c r="L63" s="58">
        <f t="shared" si="1"/>
        <v>0.26283987915407853</v>
      </c>
      <c r="M63" s="58">
        <f t="shared" si="1"/>
        <v>0.22205438066465258</v>
      </c>
      <c r="N63" s="58">
        <f t="shared" si="1"/>
        <v>0.18932527693856999</v>
      </c>
      <c r="O63" s="58">
        <f t="shared" si="1"/>
        <v>0.48086606243705943</v>
      </c>
      <c r="P63" s="58">
        <f t="shared" si="1"/>
        <v>0.51913393756294057</v>
      </c>
      <c r="Q63" s="62"/>
      <c r="R63" s="62"/>
      <c r="S63" s="62"/>
      <c r="T63" s="62"/>
      <c r="U63" s="62"/>
      <c r="V63" s="62"/>
      <c r="X63" s="63"/>
      <c r="Y63" s="63"/>
      <c r="Z63" s="63"/>
      <c r="AA63" s="63"/>
      <c r="AB63" s="63"/>
    </row>
    <row r="64" spans="1:28" s="27" customFormat="1" ht="15" customHeight="1" x14ac:dyDescent="0.2">
      <c r="A64" s="54" t="s">
        <v>116</v>
      </c>
      <c r="B64" s="59">
        <v>985</v>
      </c>
      <c r="C64" s="60">
        <v>184</v>
      </c>
      <c r="D64" s="60">
        <v>82</v>
      </c>
      <c r="E64" s="60">
        <v>229</v>
      </c>
      <c r="F64" s="60">
        <v>269</v>
      </c>
      <c r="G64" s="60">
        <v>221</v>
      </c>
      <c r="H64" s="60">
        <v>516</v>
      </c>
      <c r="I64" s="61">
        <v>469</v>
      </c>
      <c r="J64" s="58">
        <f t="shared" si="1"/>
        <v>0.18680203045685279</v>
      </c>
      <c r="K64" s="58">
        <f t="shared" si="1"/>
        <v>8.3248730964466999E-2</v>
      </c>
      <c r="L64" s="58">
        <f t="shared" si="1"/>
        <v>0.23248730964467004</v>
      </c>
      <c r="M64" s="58">
        <f t="shared" si="1"/>
        <v>0.27309644670050759</v>
      </c>
      <c r="N64" s="58">
        <f t="shared" si="1"/>
        <v>0.22436548223350253</v>
      </c>
      <c r="O64" s="58">
        <f t="shared" si="1"/>
        <v>0.52385786802030454</v>
      </c>
      <c r="P64" s="58">
        <f t="shared" si="1"/>
        <v>0.4761421319796954</v>
      </c>
      <c r="Q64" s="62"/>
      <c r="R64" s="62"/>
      <c r="S64" s="62"/>
      <c r="T64" s="62"/>
      <c r="U64" s="62"/>
      <c r="V64" s="62"/>
      <c r="X64" s="63"/>
      <c r="Y64" s="63"/>
      <c r="Z64" s="63"/>
      <c r="AA64" s="63"/>
      <c r="AB64" s="63"/>
    </row>
    <row r="65" spans="1:28" s="27" customFormat="1" ht="15" customHeight="1" x14ac:dyDescent="0.2">
      <c r="A65" s="54" t="s">
        <v>117</v>
      </c>
      <c r="B65" s="59">
        <v>2088</v>
      </c>
      <c r="C65" s="60">
        <v>436</v>
      </c>
      <c r="D65" s="60">
        <v>181</v>
      </c>
      <c r="E65" s="60">
        <v>441</v>
      </c>
      <c r="F65" s="60">
        <v>593</v>
      </c>
      <c r="G65" s="60">
        <v>437</v>
      </c>
      <c r="H65" s="60">
        <v>1055</v>
      </c>
      <c r="I65" s="61">
        <v>1033</v>
      </c>
      <c r="J65" s="58">
        <f t="shared" si="1"/>
        <v>0.20881226053639848</v>
      </c>
      <c r="K65" s="58">
        <f t="shared" si="1"/>
        <v>8.6685823754789268E-2</v>
      </c>
      <c r="L65" s="58">
        <f t="shared" si="1"/>
        <v>0.21120689655172414</v>
      </c>
      <c r="M65" s="58">
        <f t="shared" si="1"/>
        <v>0.28400383141762453</v>
      </c>
      <c r="N65" s="58">
        <f t="shared" si="1"/>
        <v>0.20929118773946359</v>
      </c>
      <c r="O65" s="58">
        <f t="shared" si="1"/>
        <v>0.50526819923371646</v>
      </c>
      <c r="P65" s="58">
        <f t="shared" si="1"/>
        <v>0.49473180076628354</v>
      </c>
      <c r="Q65" s="62"/>
      <c r="R65" s="62"/>
      <c r="S65" s="62"/>
      <c r="T65" s="62"/>
      <c r="U65" s="62"/>
      <c r="V65" s="62"/>
      <c r="X65" s="63"/>
      <c r="Y65" s="63"/>
      <c r="Z65" s="63"/>
      <c r="AA65" s="63"/>
      <c r="AB65" s="63"/>
    </row>
    <row r="66" spans="1:28" s="27" customFormat="1" ht="15" customHeight="1" x14ac:dyDescent="0.2">
      <c r="A66" s="54" t="s">
        <v>118</v>
      </c>
      <c r="B66" s="59">
        <v>2163</v>
      </c>
      <c r="C66" s="60">
        <v>388</v>
      </c>
      <c r="D66" s="60">
        <v>208</v>
      </c>
      <c r="E66" s="60">
        <v>457</v>
      </c>
      <c r="F66" s="60">
        <v>586</v>
      </c>
      <c r="G66" s="60">
        <v>524</v>
      </c>
      <c r="H66" s="60">
        <v>1070</v>
      </c>
      <c r="I66" s="61">
        <v>1093</v>
      </c>
      <c r="J66" s="58">
        <f t="shared" si="1"/>
        <v>0.1793804900601017</v>
      </c>
      <c r="K66" s="58">
        <f t="shared" si="1"/>
        <v>9.6162736939435972E-2</v>
      </c>
      <c r="L66" s="58">
        <f t="shared" si="1"/>
        <v>0.21128062875635692</v>
      </c>
      <c r="M66" s="58">
        <f t="shared" si="1"/>
        <v>0.27092001849283404</v>
      </c>
      <c r="N66" s="58">
        <f t="shared" si="1"/>
        <v>0.2422561257512714</v>
      </c>
      <c r="O66" s="58">
        <f t="shared" si="1"/>
        <v>0.49468331021729078</v>
      </c>
      <c r="P66" s="58">
        <f t="shared" si="1"/>
        <v>0.50531668978270916</v>
      </c>
      <c r="Q66" s="62"/>
      <c r="R66" s="62"/>
      <c r="S66" s="62"/>
      <c r="T66" s="62"/>
      <c r="U66" s="62"/>
      <c r="V66" s="62"/>
      <c r="X66" s="63"/>
      <c r="Y66" s="63"/>
      <c r="Z66" s="63"/>
      <c r="AA66" s="63"/>
      <c r="AB66" s="63"/>
    </row>
    <row r="67" spans="1:28" s="27" customFormat="1" ht="15" customHeight="1" x14ac:dyDescent="0.2">
      <c r="A67" s="54" t="s">
        <v>119</v>
      </c>
      <c r="B67" s="59">
        <v>2617</v>
      </c>
      <c r="C67" s="60">
        <v>622</v>
      </c>
      <c r="D67" s="60">
        <v>332</v>
      </c>
      <c r="E67" s="60">
        <v>672</v>
      </c>
      <c r="F67" s="60">
        <v>649</v>
      </c>
      <c r="G67" s="60">
        <v>342</v>
      </c>
      <c r="H67" s="60">
        <v>1247</v>
      </c>
      <c r="I67" s="61">
        <v>1370</v>
      </c>
      <c r="J67" s="58">
        <f t="shared" si="1"/>
        <v>0.2376767290790982</v>
      </c>
      <c r="K67" s="58">
        <f t="shared" si="1"/>
        <v>0.12686282002292701</v>
      </c>
      <c r="L67" s="58">
        <f t="shared" si="1"/>
        <v>0.25678257546809324</v>
      </c>
      <c r="M67" s="58">
        <f t="shared" si="1"/>
        <v>0.24799388612915552</v>
      </c>
      <c r="N67" s="58">
        <f t="shared" si="1"/>
        <v>0.13068398930072603</v>
      </c>
      <c r="O67" s="58">
        <f t="shared" si="1"/>
        <v>0.4764998089415361</v>
      </c>
      <c r="P67" s="58">
        <f t="shared" si="1"/>
        <v>0.5235001910584639</v>
      </c>
      <c r="Q67" s="62"/>
      <c r="R67" s="62"/>
      <c r="S67" s="62"/>
      <c r="T67" s="62"/>
      <c r="U67" s="62"/>
      <c r="V67" s="62"/>
      <c r="X67" s="63"/>
      <c r="Y67" s="63"/>
      <c r="Z67" s="63"/>
      <c r="AA67" s="63"/>
      <c r="AB67" s="63"/>
    </row>
    <row r="68" spans="1:28" s="27" customFormat="1" ht="15" customHeight="1" x14ac:dyDescent="0.2">
      <c r="A68" s="54" t="s">
        <v>120</v>
      </c>
      <c r="B68" s="59">
        <v>4017</v>
      </c>
      <c r="C68" s="60">
        <v>115</v>
      </c>
      <c r="D68" s="60">
        <v>3084</v>
      </c>
      <c r="E68" s="60">
        <v>443</v>
      </c>
      <c r="F68" s="60">
        <v>197</v>
      </c>
      <c r="G68" s="60">
        <v>178</v>
      </c>
      <c r="H68" s="60">
        <v>1901</v>
      </c>
      <c r="I68" s="61">
        <v>2116</v>
      </c>
      <c r="J68" s="58">
        <f t="shared" si="1"/>
        <v>2.8628329599203386E-2</v>
      </c>
      <c r="K68" s="58">
        <f t="shared" si="1"/>
        <v>0.76773711725168037</v>
      </c>
      <c r="L68" s="58">
        <f t="shared" si="1"/>
        <v>0.11028130445606174</v>
      </c>
      <c r="M68" s="58">
        <f t="shared" si="1"/>
        <v>4.904157331341797E-2</v>
      </c>
      <c r="N68" s="58">
        <f t="shared" si="1"/>
        <v>4.4311675379636546E-2</v>
      </c>
      <c r="O68" s="58">
        <f t="shared" si="1"/>
        <v>0.47323873537465772</v>
      </c>
      <c r="P68" s="58">
        <f t="shared" si="1"/>
        <v>0.52676126462534234</v>
      </c>
      <c r="Q68" s="62"/>
      <c r="R68" s="62"/>
      <c r="S68" s="62"/>
      <c r="T68" s="62"/>
      <c r="U68" s="62"/>
      <c r="V68" s="62"/>
      <c r="X68" s="63"/>
      <c r="Y68" s="63"/>
      <c r="Z68" s="63"/>
      <c r="AA68" s="63"/>
      <c r="AB68" s="63"/>
    </row>
    <row r="69" spans="1:28" s="27" customFormat="1" ht="15" customHeight="1" x14ac:dyDescent="0.2">
      <c r="A69" s="54" t="s">
        <v>121</v>
      </c>
      <c r="B69" s="59">
        <v>2219</v>
      </c>
      <c r="C69" s="60">
        <v>287</v>
      </c>
      <c r="D69" s="60">
        <v>184</v>
      </c>
      <c r="E69" s="60">
        <v>572</v>
      </c>
      <c r="F69" s="60">
        <v>548</v>
      </c>
      <c r="G69" s="60">
        <v>628</v>
      </c>
      <c r="H69" s="60">
        <v>1052</v>
      </c>
      <c r="I69" s="61">
        <v>1167</v>
      </c>
      <c r="J69" s="58">
        <f t="shared" si="1"/>
        <v>0.12933753943217666</v>
      </c>
      <c r="K69" s="58">
        <f t="shared" si="1"/>
        <v>8.2920234339792703E-2</v>
      </c>
      <c r="L69" s="58">
        <f t="shared" si="1"/>
        <v>0.25777377196935558</v>
      </c>
      <c r="M69" s="58">
        <f t="shared" si="1"/>
        <v>0.24695808922938262</v>
      </c>
      <c r="N69" s="58">
        <f t="shared" si="1"/>
        <v>0.2830103650292925</v>
      </c>
      <c r="O69" s="58">
        <f t="shared" si="1"/>
        <v>0.47408742676881477</v>
      </c>
      <c r="P69" s="58">
        <f t="shared" si="1"/>
        <v>0.52591257323118523</v>
      </c>
      <c r="Q69" s="62"/>
      <c r="R69" s="62"/>
      <c r="S69" s="62"/>
      <c r="T69" s="62"/>
      <c r="U69" s="62"/>
      <c r="V69" s="62"/>
      <c r="X69" s="63"/>
      <c r="Y69" s="63"/>
      <c r="Z69" s="63"/>
      <c r="AA69" s="63"/>
      <c r="AB69" s="63"/>
    </row>
    <row r="70" spans="1:28" s="27" customFormat="1" ht="15" customHeight="1" x14ac:dyDescent="0.2">
      <c r="A70" s="54" t="s">
        <v>122</v>
      </c>
      <c r="B70" s="59">
        <v>1351</v>
      </c>
      <c r="C70" s="60">
        <v>242</v>
      </c>
      <c r="D70" s="60">
        <v>120</v>
      </c>
      <c r="E70" s="60">
        <v>233</v>
      </c>
      <c r="F70" s="60">
        <v>382</v>
      </c>
      <c r="G70" s="60">
        <v>374</v>
      </c>
      <c r="H70" s="60">
        <v>668</v>
      </c>
      <c r="I70" s="61">
        <v>683</v>
      </c>
      <c r="J70" s="58">
        <f t="shared" si="1"/>
        <v>0.17912657290895634</v>
      </c>
      <c r="K70" s="58">
        <f t="shared" si="1"/>
        <v>8.8823094004441161E-2</v>
      </c>
      <c r="L70" s="58">
        <f t="shared" si="1"/>
        <v>0.17246484085862324</v>
      </c>
      <c r="M70" s="58">
        <f t="shared" si="1"/>
        <v>0.28275351591413767</v>
      </c>
      <c r="N70" s="58">
        <f t="shared" si="1"/>
        <v>0.2768319763138416</v>
      </c>
      <c r="O70" s="58">
        <f t="shared" si="1"/>
        <v>0.49444855662472242</v>
      </c>
      <c r="P70" s="58">
        <f t="shared" si="1"/>
        <v>0.50555144337527758</v>
      </c>
      <c r="Q70" s="62"/>
      <c r="R70" s="62"/>
      <c r="S70" s="62"/>
      <c r="T70" s="62"/>
      <c r="U70" s="62"/>
      <c r="V70" s="62"/>
      <c r="X70" s="63"/>
      <c r="Y70" s="63"/>
      <c r="Z70" s="63"/>
      <c r="AA70" s="63"/>
      <c r="AB70" s="63"/>
    </row>
    <row r="71" spans="1:28" s="27" customFormat="1" ht="15" customHeight="1" x14ac:dyDescent="0.2">
      <c r="A71" s="54" t="s">
        <v>123</v>
      </c>
      <c r="B71" s="59">
        <v>1415</v>
      </c>
      <c r="C71" s="60">
        <v>253</v>
      </c>
      <c r="D71" s="60">
        <v>151</v>
      </c>
      <c r="E71" s="60">
        <v>266</v>
      </c>
      <c r="F71" s="60">
        <v>371</v>
      </c>
      <c r="G71" s="60">
        <v>374</v>
      </c>
      <c r="H71" s="60">
        <v>697</v>
      </c>
      <c r="I71" s="61">
        <v>718</v>
      </c>
      <c r="J71" s="58">
        <f t="shared" si="1"/>
        <v>0.17879858657243816</v>
      </c>
      <c r="K71" s="58">
        <f t="shared" si="1"/>
        <v>0.10671378091872792</v>
      </c>
      <c r="L71" s="58">
        <f t="shared" ref="J71:P92" si="2">E71/$B71</f>
        <v>0.18798586572438161</v>
      </c>
      <c r="M71" s="58">
        <f t="shared" si="2"/>
        <v>0.26219081272084804</v>
      </c>
      <c r="N71" s="58">
        <f t="shared" si="2"/>
        <v>0.26431095406360422</v>
      </c>
      <c r="O71" s="58">
        <f t="shared" si="2"/>
        <v>0.49257950530035338</v>
      </c>
      <c r="P71" s="58">
        <f t="shared" si="2"/>
        <v>0.50742049469964667</v>
      </c>
      <c r="Q71" s="62"/>
      <c r="R71" s="62"/>
      <c r="S71" s="62"/>
      <c r="T71" s="62"/>
      <c r="U71" s="62"/>
      <c r="V71" s="62"/>
      <c r="X71" s="63"/>
      <c r="Y71" s="63"/>
      <c r="Z71" s="63"/>
      <c r="AA71" s="63"/>
      <c r="AB71" s="63"/>
    </row>
    <row r="72" spans="1:28" s="27" customFormat="1" ht="15" customHeight="1" x14ac:dyDescent="0.2">
      <c r="A72" s="54" t="s">
        <v>124</v>
      </c>
      <c r="B72" s="59">
        <v>2480</v>
      </c>
      <c r="C72" s="60">
        <v>523</v>
      </c>
      <c r="D72" s="60">
        <v>240</v>
      </c>
      <c r="E72" s="60">
        <v>685</v>
      </c>
      <c r="F72" s="60">
        <v>610</v>
      </c>
      <c r="G72" s="60">
        <v>422</v>
      </c>
      <c r="H72" s="60">
        <v>1226</v>
      </c>
      <c r="I72" s="61">
        <v>1254</v>
      </c>
      <c r="J72" s="58">
        <f t="shared" si="2"/>
        <v>0.21088709677419354</v>
      </c>
      <c r="K72" s="58">
        <f t="shared" si="2"/>
        <v>9.6774193548387094E-2</v>
      </c>
      <c r="L72" s="58">
        <f t="shared" si="2"/>
        <v>0.27620967741935482</v>
      </c>
      <c r="M72" s="58">
        <f t="shared" si="2"/>
        <v>0.24596774193548387</v>
      </c>
      <c r="N72" s="58">
        <f t="shared" si="2"/>
        <v>0.17016129032258065</v>
      </c>
      <c r="O72" s="58">
        <f t="shared" si="2"/>
        <v>0.49435483870967745</v>
      </c>
      <c r="P72" s="58">
        <f t="shared" si="2"/>
        <v>0.50564516129032255</v>
      </c>
      <c r="Q72" s="62"/>
      <c r="R72" s="62"/>
      <c r="S72" s="62"/>
      <c r="T72" s="62"/>
      <c r="U72" s="62"/>
      <c r="V72" s="62"/>
      <c r="X72" s="63"/>
      <c r="Y72" s="63"/>
      <c r="Z72" s="63"/>
      <c r="AA72" s="63"/>
      <c r="AB72" s="63"/>
    </row>
    <row r="73" spans="1:28" s="27" customFormat="1" ht="15" customHeight="1" x14ac:dyDescent="0.2">
      <c r="A73" s="54" t="s">
        <v>125</v>
      </c>
      <c r="B73" s="59">
        <v>2442</v>
      </c>
      <c r="C73" s="60">
        <v>668</v>
      </c>
      <c r="D73" s="60">
        <v>293</v>
      </c>
      <c r="E73" s="60">
        <v>635</v>
      </c>
      <c r="F73" s="60">
        <v>548</v>
      </c>
      <c r="G73" s="60">
        <v>298</v>
      </c>
      <c r="H73" s="60">
        <v>1181</v>
      </c>
      <c r="I73" s="61">
        <v>1261</v>
      </c>
      <c r="J73" s="58">
        <f t="shared" si="2"/>
        <v>0.27354627354627353</v>
      </c>
      <c r="K73" s="58">
        <f t="shared" si="2"/>
        <v>0.11998361998361998</v>
      </c>
      <c r="L73" s="58">
        <f t="shared" si="2"/>
        <v>0.26003276003276005</v>
      </c>
      <c r="M73" s="58">
        <f t="shared" si="2"/>
        <v>0.2244062244062244</v>
      </c>
      <c r="N73" s="58">
        <f t="shared" si="2"/>
        <v>0.12203112203112203</v>
      </c>
      <c r="O73" s="58">
        <f t="shared" si="2"/>
        <v>0.4836199836199836</v>
      </c>
      <c r="P73" s="58">
        <f t="shared" si="2"/>
        <v>0.5163800163800164</v>
      </c>
      <c r="Q73" s="62"/>
      <c r="R73" s="62"/>
      <c r="S73" s="62"/>
      <c r="T73" s="62"/>
      <c r="U73" s="62"/>
      <c r="V73" s="62"/>
      <c r="X73" s="63"/>
      <c r="Y73" s="63"/>
      <c r="Z73" s="63"/>
      <c r="AA73" s="63"/>
      <c r="AB73" s="63"/>
    </row>
    <row r="74" spans="1:28" s="27" customFormat="1" ht="15" customHeight="1" x14ac:dyDescent="0.2">
      <c r="A74" s="54" t="s">
        <v>126</v>
      </c>
      <c r="B74" s="59">
        <v>1667</v>
      </c>
      <c r="C74" s="60">
        <v>302</v>
      </c>
      <c r="D74" s="60">
        <v>170</v>
      </c>
      <c r="E74" s="60">
        <v>419</v>
      </c>
      <c r="F74" s="60">
        <v>458</v>
      </c>
      <c r="G74" s="60">
        <v>318</v>
      </c>
      <c r="H74" s="60">
        <v>827</v>
      </c>
      <c r="I74" s="61">
        <v>840</v>
      </c>
      <c r="J74" s="58">
        <f t="shared" si="2"/>
        <v>0.1811637672465507</v>
      </c>
      <c r="K74" s="58">
        <f t="shared" si="2"/>
        <v>0.10197960407918416</v>
      </c>
      <c r="L74" s="58">
        <f t="shared" si="2"/>
        <v>0.2513497300539892</v>
      </c>
      <c r="M74" s="58">
        <f t="shared" si="2"/>
        <v>0.27474505098980206</v>
      </c>
      <c r="N74" s="58">
        <f t="shared" si="2"/>
        <v>0.19076184763047391</v>
      </c>
      <c r="O74" s="58">
        <f t="shared" si="2"/>
        <v>0.49610077984403117</v>
      </c>
      <c r="P74" s="58">
        <f t="shared" si="2"/>
        <v>0.50389922015596877</v>
      </c>
      <c r="Q74" s="62"/>
      <c r="R74" s="62"/>
      <c r="S74" s="62"/>
      <c r="T74" s="62"/>
      <c r="U74" s="62"/>
      <c r="V74" s="62"/>
      <c r="X74" s="63"/>
      <c r="Y74" s="63"/>
      <c r="Z74" s="63"/>
      <c r="AA74" s="63"/>
      <c r="AB74" s="63"/>
    </row>
    <row r="75" spans="1:28" s="27" customFormat="1" ht="15" customHeight="1" x14ac:dyDescent="0.2">
      <c r="A75" s="54" t="s">
        <v>127</v>
      </c>
      <c r="B75" s="59">
        <v>2608</v>
      </c>
      <c r="C75" s="60">
        <v>492</v>
      </c>
      <c r="D75" s="60">
        <v>235</v>
      </c>
      <c r="E75" s="60">
        <v>540</v>
      </c>
      <c r="F75" s="60">
        <v>709</v>
      </c>
      <c r="G75" s="60">
        <v>632</v>
      </c>
      <c r="H75" s="60">
        <v>1291</v>
      </c>
      <c r="I75" s="61">
        <v>1317</v>
      </c>
      <c r="J75" s="58">
        <f t="shared" si="2"/>
        <v>0.18865030674846625</v>
      </c>
      <c r="K75" s="58">
        <f t="shared" si="2"/>
        <v>9.0107361963190177E-2</v>
      </c>
      <c r="L75" s="58">
        <f t="shared" si="2"/>
        <v>0.20705521472392638</v>
      </c>
      <c r="M75" s="58">
        <f t="shared" si="2"/>
        <v>0.27185582822085891</v>
      </c>
      <c r="N75" s="58">
        <f t="shared" si="2"/>
        <v>0.24233128834355827</v>
      </c>
      <c r="O75" s="58">
        <f t="shared" si="2"/>
        <v>0.49501533742331288</v>
      </c>
      <c r="P75" s="58">
        <f t="shared" si="2"/>
        <v>0.50498466257668717</v>
      </c>
      <c r="Q75" s="62"/>
      <c r="R75" s="62"/>
      <c r="S75" s="62"/>
      <c r="T75" s="62"/>
      <c r="U75" s="62"/>
      <c r="V75" s="62"/>
      <c r="X75" s="63"/>
      <c r="Y75" s="63"/>
      <c r="Z75" s="63"/>
      <c r="AA75" s="63"/>
      <c r="AB75" s="63"/>
    </row>
    <row r="76" spans="1:28" s="27" customFormat="1" ht="15" customHeight="1" x14ac:dyDescent="0.2">
      <c r="A76" s="54" t="s">
        <v>128</v>
      </c>
      <c r="B76" s="59">
        <v>2486</v>
      </c>
      <c r="C76" s="60">
        <v>392</v>
      </c>
      <c r="D76" s="60">
        <v>274</v>
      </c>
      <c r="E76" s="60">
        <v>547</v>
      </c>
      <c r="F76" s="60">
        <v>698</v>
      </c>
      <c r="G76" s="60">
        <v>575</v>
      </c>
      <c r="H76" s="60">
        <v>1234</v>
      </c>
      <c r="I76" s="61">
        <v>1252</v>
      </c>
      <c r="J76" s="58">
        <f t="shared" si="2"/>
        <v>0.1576830249396621</v>
      </c>
      <c r="K76" s="58">
        <f t="shared" si="2"/>
        <v>0.11021721641190668</v>
      </c>
      <c r="L76" s="58">
        <f t="shared" si="2"/>
        <v>0.22003218020917137</v>
      </c>
      <c r="M76" s="58">
        <f t="shared" si="2"/>
        <v>0.28077232502011262</v>
      </c>
      <c r="N76" s="58">
        <f t="shared" si="2"/>
        <v>0.23129525341914722</v>
      </c>
      <c r="O76" s="58">
        <f t="shared" si="2"/>
        <v>0.49637972646822204</v>
      </c>
      <c r="P76" s="58">
        <f t="shared" si="2"/>
        <v>0.50362027353177796</v>
      </c>
      <c r="Q76" s="62"/>
      <c r="R76" s="62"/>
      <c r="S76" s="62"/>
      <c r="T76" s="62"/>
      <c r="U76" s="62"/>
      <c r="V76" s="62"/>
      <c r="X76" s="63"/>
      <c r="Y76" s="63"/>
      <c r="Z76" s="63"/>
      <c r="AA76" s="63"/>
      <c r="AB76" s="63"/>
    </row>
    <row r="77" spans="1:28" s="27" customFormat="1" ht="15" customHeight="1" x14ac:dyDescent="0.2">
      <c r="A77" s="54" t="s">
        <v>129</v>
      </c>
      <c r="B77" s="59">
        <v>1883</v>
      </c>
      <c r="C77" s="60">
        <v>347</v>
      </c>
      <c r="D77" s="60">
        <v>214</v>
      </c>
      <c r="E77" s="60">
        <v>438</v>
      </c>
      <c r="F77" s="60">
        <v>446</v>
      </c>
      <c r="G77" s="60">
        <v>438</v>
      </c>
      <c r="H77" s="60">
        <v>866</v>
      </c>
      <c r="I77" s="61">
        <v>1017</v>
      </c>
      <c r="J77" s="58">
        <f t="shared" si="2"/>
        <v>0.18428040361125864</v>
      </c>
      <c r="K77" s="58">
        <f t="shared" si="2"/>
        <v>0.11364843335103558</v>
      </c>
      <c r="L77" s="58">
        <f t="shared" si="2"/>
        <v>0.23260754115772703</v>
      </c>
      <c r="M77" s="58">
        <f t="shared" si="2"/>
        <v>0.23685608072225173</v>
      </c>
      <c r="N77" s="58">
        <f t="shared" si="2"/>
        <v>0.23260754115772703</v>
      </c>
      <c r="O77" s="58">
        <f t="shared" si="2"/>
        <v>0.45990440785979819</v>
      </c>
      <c r="P77" s="58">
        <f t="shared" si="2"/>
        <v>0.54009559214020175</v>
      </c>
      <c r="Q77" s="62"/>
      <c r="R77" s="62"/>
      <c r="S77" s="62"/>
      <c r="T77" s="62"/>
      <c r="U77" s="62"/>
      <c r="V77" s="62"/>
      <c r="X77" s="63"/>
      <c r="Y77" s="63"/>
      <c r="Z77" s="63"/>
      <c r="AA77" s="63"/>
      <c r="AB77" s="63"/>
    </row>
    <row r="78" spans="1:28" s="27" customFormat="1" ht="15" customHeight="1" x14ac:dyDescent="0.2">
      <c r="A78" s="54" t="s">
        <v>130</v>
      </c>
      <c r="B78" s="59">
        <v>1809</v>
      </c>
      <c r="C78" s="60">
        <v>371</v>
      </c>
      <c r="D78" s="60">
        <v>193</v>
      </c>
      <c r="E78" s="60">
        <v>402</v>
      </c>
      <c r="F78" s="60">
        <v>413</v>
      </c>
      <c r="G78" s="60">
        <v>430</v>
      </c>
      <c r="H78" s="60">
        <v>920</v>
      </c>
      <c r="I78" s="61">
        <v>889</v>
      </c>
      <c r="J78" s="58">
        <f t="shared" si="2"/>
        <v>0.20508568269762301</v>
      </c>
      <c r="K78" s="58">
        <f t="shared" si="2"/>
        <v>0.10668877833056938</v>
      </c>
      <c r="L78" s="58">
        <f t="shared" si="2"/>
        <v>0.22222222222222221</v>
      </c>
      <c r="M78" s="58">
        <f t="shared" si="2"/>
        <v>0.2283029297954671</v>
      </c>
      <c r="N78" s="58">
        <f t="shared" si="2"/>
        <v>0.2377003869541183</v>
      </c>
      <c r="O78" s="58">
        <f t="shared" si="2"/>
        <v>0.50856826976229963</v>
      </c>
      <c r="P78" s="58">
        <f t="shared" si="2"/>
        <v>0.49143173023770037</v>
      </c>
      <c r="Q78" s="62"/>
      <c r="R78" s="62"/>
      <c r="S78" s="62"/>
      <c r="T78" s="62"/>
      <c r="U78" s="62"/>
      <c r="V78" s="62"/>
      <c r="X78" s="63"/>
      <c r="Y78" s="63"/>
      <c r="Z78" s="63"/>
      <c r="AA78" s="63"/>
      <c r="AB78" s="63"/>
    </row>
    <row r="79" spans="1:28" s="27" customFormat="1" ht="15" customHeight="1" x14ac:dyDescent="0.2">
      <c r="A79" s="54" t="s">
        <v>131</v>
      </c>
      <c r="B79" s="59">
        <v>1655</v>
      </c>
      <c r="C79" s="60">
        <v>145</v>
      </c>
      <c r="D79" s="60">
        <v>147</v>
      </c>
      <c r="E79" s="60">
        <v>260</v>
      </c>
      <c r="F79" s="60">
        <v>481</v>
      </c>
      <c r="G79" s="60">
        <v>622</v>
      </c>
      <c r="H79" s="60">
        <v>809</v>
      </c>
      <c r="I79" s="61">
        <v>846</v>
      </c>
      <c r="J79" s="58">
        <f t="shared" si="2"/>
        <v>8.7613293051359523E-2</v>
      </c>
      <c r="K79" s="58">
        <f t="shared" si="2"/>
        <v>8.8821752265861031E-2</v>
      </c>
      <c r="L79" s="58">
        <f t="shared" si="2"/>
        <v>0.15709969788519637</v>
      </c>
      <c r="M79" s="58">
        <f t="shared" si="2"/>
        <v>0.29063444108761327</v>
      </c>
      <c r="N79" s="58">
        <f t="shared" si="2"/>
        <v>0.37583081570996979</v>
      </c>
      <c r="O79" s="58">
        <f t="shared" si="2"/>
        <v>0.48882175226586105</v>
      </c>
      <c r="P79" s="58">
        <f t="shared" si="2"/>
        <v>0.511178247734139</v>
      </c>
      <c r="Q79" s="62"/>
      <c r="R79" s="64"/>
      <c r="S79" s="64"/>
      <c r="T79" s="64"/>
      <c r="U79" s="64"/>
      <c r="V79" s="64"/>
      <c r="W79" s="65"/>
      <c r="X79" s="63"/>
      <c r="Y79" s="63"/>
      <c r="Z79" s="63"/>
      <c r="AA79" s="63"/>
      <c r="AB79" s="63"/>
    </row>
    <row r="80" spans="1:28" ht="15" customHeight="1" x14ac:dyDescent="0.2">
      <c r="A80" s="54" t="s">
        <v>132</v>
      </c>
      <c r="B80" s="59">
        <v>1254</v>
      </c>
      <c r="C80" s="60">
        <v>182</v>
      </c>
      <c r="D80" s="60">
        <v>129</v>
      </c>
      <c r="E80" s="60">
        <v>225</v>
      </c>
      <c r="F80" s="60">
        <v>358</v>
      </c>
      <c r="G80" s="60">
        <v>360</v>
      </c>
      <c r="H80" s="60">
        <v>601</v>
      </c>
      <c r="I80" s="61">
        <v>653</v>
      </c>
      <c r="J80" s="58">
        <f t="shared" si="2"/>
        <v>0.14513556618819776</v>
      </c>
      <c r="K80" s="58">
        <f t="shared" si="2"/>
        <v>0.10287081339712918</v>
      </c>
      <c r="L80" s="58">
        <f t="shared" si="2"/>
        <v>0.17942583732057416</v>
      </c>
      <c r="M80" s="58">
        <f t="shared" si="2"/>
        <v>0.28548644338118023</v>
      </c>
      <c r="N80" s="58">
        <f t="shared" si="2"/>
        <v>0.28708133971291866</v>
      </c>
      <c r="O80" s="58">
        <f t="shared" si="2"/>
        <v>0.47926634768740034</v>
      </c>
      <c r="P80" s="58">
        <f t="shared" si="2"/>
        <v>0.52073365231259972</v>
      </c>
    </row>
    <row r="81" spans="1:16" ht="15" customHeight="1" x14ac:dyDescent="0.2">
      <c r="A81" s="54" t="s">
        <v>133</v>
      </c>
      <c r="B81" s="59">
        <v>2231</v>
      </c>
      <c r="C81" s="60">
        <v>370</v>
      </c>
      <c r="D81" s="60">
        <v>269</v>
      </c>
      <c r="E81" s="60">
        <v>530</v>
      </c>
      <c r="F81" s="60">
        <v>584</v>
      </c>
      <c r="G81" s="60">
        <v>478</v>
      </c>
      <c r="H81" s="60">
        <v>1106</v>
      </c>
      <c r="I81" s="61">
        <v>1125</v>
      </c>
      <c r="J81" s="58">
        <f t="shared" si="2"/>
        <v>0.16584491259524878</v>
      </c>
      <c r="K81" s="58">
        <f t="shared" si="2"/>
        <v>0.12057373375168086</v>
      </c>
      <c r="L81" s="58">
        <f t="shared" si="2"/>
        <v>0.23756163155535634</v>
      </c>
      <c r="M81" s="58">
        <f t="shared" si="2"/>
        <v>0.26176602420439266</v>
      </c>
      <c r="N81" s="58">
        <f t="shared" si="2"/>
        <v>0.21425369789332138</v>
      </c>
      <c r="O81" s="58">
        <f t="shared" si="2"/>
        <v>0.49574181981174359</v>
      </c>
      <c r="P81" s="58">
        <f t="shared" si="2"/>
        <v>0.50425818018825641</v>
      </c>
    </row>
    <row r="82" spans="1:16" ht="15" customHeight="1" x14ac:dyDescent="0.2">
      <c r="A82" s="54" t="s">
        <v>134</v>
      </c>
      <c r="B82" s="59">
        <v>1921</v>
      </c>
      <c r="C82" s="60">
        <v>384</v>
      </c>
      <c r="D82" s="60">
        <v>159</v>
      </c>
      <c r="E82" s="60">
        <v>441</v>
      </c>
      <c r="F82" s="60">
        <v>451</v>
      </c>
      <c r="G82" s="60">
        <v>486</v>
      </c>
      <c r="H82" s="60">
        <v>954</v>
      </c>
      <c r="I82" s="61">
        <v>967</v>
      </c>
      <c r="J82" s="58">
        <f t="shared" si="2"/>
        <v>0.19989588755856325</v>
      </c>
      <c r="K82" s="58">
        <f t="shared" si="2"/>
        <v>8.2769390942217594E-2</v>
      </c>
      <c r="L82" s="58">
        <f t="shared" si="2"/>
        <v>0.22956793336803749</v>
      </c>
      <c r="M82" s="58">
        <f t="shared" si="2"/>
        <v>0.23477355543987508</v>
      </c>
      <c r="N82" s="58">
        <f t="shared" si="2"/>
        <v>0.25299323269130664</v>
      </c>
      <c r="O82" s="58">
        <f t="shared" si="2"/>
        <v>0.49661634565330559</v>
      </c>
      <c r="P82" s="58">
        <f t="shared" si="2"/>
        <v>0.50338365434669441</v>
      </c>
    </row>
    <row r="83" spans="1:16" ht="15" customHeight="1" x14ac:dyDescent="0.2">
      <c r="A83" s="54" t="s">
        <v>135</v>
      </c>
      <c r="B83" s="59">
        <v>3199</v>
      </c>
      <c r="C83" s="60">
        <v>596</v>
      </c>
      <c r="D83" s="60">
        <v>309</v>
      </c>
      <c r="E83" s="60">
        <v>821</v>
      </c>
      <c r="F83" s="60">
        <v>806</v>
      </c>
      <c r="G83" s="60">
        <v>667</v>
      </c>
      <c r="H83" s="60">
        <v>1584</v>
      </c>
      <c r="I83" s="61">
        <v>1615</v>
      </c>
      <c r="J83" s="58">
        <f t="shared" si="2"/>
        <v>0.18630822131916225</v>
      </c>
      <c r="K83" s="58">
        <f t="shared" si="2"/>
        <v>9.659268521412942E-2</v>
      </c>
      <c r="L83" s="58">
        <f t="shared" si="2"/>
        <v>0.25664270084401375</v>
      </c>
      <c r="M83" s="58">
        <f t="shared" si="2"/>
        <v>0.251953735542357</v>
      </c>
      <c r="N83" s="58">
        <f t="shared" si="2"/>
        <v>0.20850265708033761</v>
      </c>
      <c r="O83" s="58">
        <f t="shared" si="2"/>
        <v>0.49515473585495468</v>
      </c>
      <c r="P83" s="58">
        <f t="shared" si="2"/>
        <v>0.50484526414504538</v>
      </c>
    </row>
    <row r="84" spans="1:16" ht="15" customHeight="1" x14ac:dyDescent="0.2">
      <c r="A84" s="54" t="s">
        <v>136</v>
      </c>
      <c r="B84" s="59">
        <v>1945</v>
      </c>
      <c r="C84" s="60">
        <v>382</v>
      </c>
      <c r="D84" s="60">
        <v>199</v>
      </c>
      <c r="E84" s="60">
        <v>455</v>
      </c>
      <c r="F84" s="60">
        <v>530</v>
      </c>
      <c r="G84" s="60">
        <v>379</v>
      </c>
      <c r="H84" s="60">
        <v>989</v>
      </c>
      <c r="I84" s="61">
        <v>956</v>
      </c>
      <c r="J84" s="58">
        <f t="shared" si="2"/>
        <v>0.19640102827763495</v>
      </c>
      <c r="K84" s="58">
        <f t="shared" si="2"/>
        <v>0.10231362467866324</v>
      </c>
      <c r="L84" s="58">
        <f t="shared" si="2"/>
        <v>0.23393316195372751</v>
      </c>
      <c r="M84" s="58">
        <f t="shared" si="2"/>
        <v>0.27249357326478146</v>
      </c>
      <c r="N84" s="58">
        <f t="shared" si="2"/>
        <v>0.19485861182519279</v>
      </c>
      <c r="O84" s="58">
        <f t="shared" si="2"/>
        <v>0.50848329048843188</v>
      </c>
      <c r="P84" s="58">
        <f t="shared" si="2"/>
        <v>0.49151670951156812</v>
      </c>
    </row>
    <row r="85" spans="1:16" ht="15" customHeight="1" x14ac:dyDescent="0.2">
      <c r="A85" s="54" t="s">
        <v>137</v>
      </c>
      <c r="B85" s="59">
        <v>1899</v>
      </c>
      <c r="C85" s="60">
        <v>374</v>
      </c>
      <c r="D85" s="60">
        <v>191</v>
      </c>
      <c r="E85" s="60">
        <v>382</v>
      </c>
      <c r="F85" s="60">
        <v>531</v>
      </c>
      <c r="G85" s="60">
        <v>421</v>
      </c>
      <c r="H85" s="60">
        <v>890</v>
      </c>
      <c r="I85" s="61">
        <v>1009</v>
      </c>
      <c r="J85" s="58">
        <f t="shared" si="2"/>
        <v>0.19694576092680358</v>
      </c>
      <c r="K85" s="58">
        <f t="shared" si="2"/>
        <v>0.10057925223802001</v>
      </c>
      <c r="L85" s="58">
        <f t="shared" si="2"/>
        <v>0.20115850447604003</v>
      </c>
      <c r="M85" s="58">
        <f t="shared" si="2"/>
        <v>0.27962085308056872</v>
      </c>
      <c r="N85" s="58">
        <f t="shared" si="2"/>
        <v>0.22169562927856767</v>
      </c>
      <c r="O85" s="58">
        <f t="shared" si="2"/>
        <v>0.46866771985255395</v>
      </c>
      <c r="P85" s="58">
        <f t="shared" si="2"/>
        <v>0.53133228014744605</v>
      </c>
    </row>
    <row r="86" spans="1:16" ht="15" customHeight="1" x14ac:dyDescent="0.2">
      <c r="A86" s="54" t="s">
        <v>138</v>
      </c>
      <c r="B86" s="59">
        <v>1525</v>
      </c>
      <c r="C86" s="60">
        <v>236</v>
      </c>
      <c r="D86" s="60">
        <v>179</v>
      </c>
      <c r="E86" s="60">
        <v>280</v>
      </c>
      <c r="F86" s="60">
        <v>437</v>
      </c>
      <c r="G86" s="60">
        <v>393</v>
      </c>
      <c r="H86" s="60">
        <v>759</v>
      </c>
      <c r="I86" s="61">
        <v>766</v>
      </c>
      <c r="J86" s="58">
        <f t="shared" si="2"/>
        <v>0.15475409836065573</v>
      </c>
      <c r="K86" s="58">
        <f t="shared" si="2"/>
        <v>0.11737704918032787</v>
      </c>
      <c r="L86" s="58">
        <f t="shared" si="2"/>
        <v>0.18360655737704917</v>
      </c>
      <c r="M86" s="58">
        <f t="shared" si="2"/>
        <v>0.28655737704918033</v>
      </c>
      <c r="N86" s="58">
        <f t="shared" si="2"/>
        <v>0.25770491803278689</v>
      </c>
      <c r="O86" s="58">
        <f t="shared" si="2"/>
        <v>0.49770491803278688</v>
      </c>
      <c r="P86" s="58">
        <f t="shared" si="2"/>
        <v>0.50229508196721306</v>
      </c>
    </row>
    <row r="87" spans="1:16" ht="15" customHeight="1" x14ac:dyDescent="0.2">
      <c r="A87" s="54" t="s">
        <v>139</v>
      </c>
      <c r="B87" s="59">
        <v>2213</v>
      </c>
      <c r="C87" s="60">
        <v>422</v>
      </c>
      <c r="D87" s="60">
        <v>194</v>
      </c>
      <c r="E87" s="60">
        <v>514</v>
      </c>
      <c r="F87" s="60">
        <v>656</v>
      </c>
      <c r="G87" s="60">
        <v>427</v>
      </c>
      <c r="H87" s="60">
        <v>1084</v>
      </c>
      <c r="I87" s="61">
        <v>1129</v>
      </c>
      <c r="J87" s="58">
        <f t="shared" si="2"/>
        <v>0.19069136918210575</v>
      </c>
      <c r="K87" s="58">
        <f t="shared" si="2"/>
        <v>8.7663804789877994E-2</v>
      </c>
      <c r="L87" s="58">
        <f t="shared" si="2"/>
        <v>0.23226389516493448</v>
      </c>
      <c r="M87" s="58">
        <f t="shared" si="2"/>
        <v>0.29643018526886578</v>
      </c>
      <c r="N87" s="58">
        <f t="shared" si="2"/>
        <v>0.19295074559421599</v>
      </c>
      <c r="O87" s="58">
        <f t="shared" si="2"/>
        <v>0.48983280614550384</v>
      </c>
      <c r="P87" s="58">
        <f t="shared" si="2"/>
        <v>0.51016719385449616</v>
      </c>
    </row>
    <row r="88" spans="1:16" ht="15" customHeight="1" x14ac:dyDescent="0.2">
      <c r="A88" s="54" t="s">
        <v>140</v>
      </c>
      <c r="B88" s="59">
        <v>988</v>
      </c>
      <c r="C88" s="60">
        <v>196</v>
      </c>
      <c r="D88" s="60">
        <v>76</v>
      </c>
      <c r="E88" s="60">
        <v>188</v>
      </c>
      <c r="F88" s="60">
        <v>277</v>
      </c>
      <c r="G88" s="60">
        <v>251</v>
      </c>
      <c r="H88" s="60">
        <v>485</v>
      </c>
      <c r="I88" s="61">
        <v>503</v>
      </c>
      <c r="J88" s="58">
        <f t="shared" si="2"/>
        <v>0.19838056680161945</v>
      </c>
      <c r="K88" s="58">
        <f t="shared" si="2"/>
        <v>7.6923076923076927E-2</v>
      </c>
      <c r="L88" s="58">
        <f t="shared" si="2"/>
        <v>0.19028340080971659</v>
      </c>
      <c r="M88" s="58">
        <f t="shared" si="2"/>
        <v>0.28036437246963564</v>
      </c>
      <c r="N88" s="58">
        <f t="shared" si="2"/>
        <v>0.2540485829959514</v>
      </c>
      <c r="O88" s="58">
        <f t="shared" si="2"/>
        <v>0.49089068825910931</v>
      </c>
      <c r="P88" s="58">
        <f t="shared" si="2"/>
        <v>0.50910931174089069</v>
      </c>
    </row>
    <row r="89" spans="1:16" ht="15" customHeight="1" x14ac:dyDescent="0.2">
      <c r="A89" s="54" t="s">
        <v>141</v>
      </c>
      <c r="B89" s="59">
        <v>3199</v>
      </c>
      <c r="C89" s="60">
        <v>475</v>
      </c>
      <c r="D89" s="60">
        <v>198</v>
      </c>
      <c r="E89" s="60">
        <v>537</v>
      </c>
      <c r="F89" s="60">
        <v>867</v>
      </c>
      <c r="G89" s="60">
        <v>1122</v>
      </c>
      <c r="H89" s="60">
        <v>1478</v>
      </c>
      <c r="I89" s="61">
        <v>1721</v>
      </c>
      <c r="J89" s="58">
        <f t="shared" si="2"/>
        <v>0.14848390121913096</v>
      </c>
      <c r="K89" s="58">
        <f t="shared" si="2"/>
        <v>6.1894341981869334E-2</v>
      </c>
      <c r="L89" s="58">
        <f t="shared" si="2"/>
        <v>0.16786495779931229</v>
      </c>
      <c r="M89" s="58">
        <f t="shared" si="2"/>
        <v>0.2710221944357612</v>
      </c>
      <c r="N89" s="58">
        <f t="shared" si="2"/>
        <v>0.35073460456392624</v>
      </c>
      <c r="O89" s="58">
        <f t="shared" si="2"/>
        <v>0.46201938105658019</v>
      </c>
      <c r="P89" s="58">
        <f t="shared" si="2"/>
        <v>0.53798061894341986</v>
      </c>
    </row>
    <row r="90" spans="1:16" ht="15" customHeight="1" x14ac:dyDescent="0.2">
      <c r="A90" s="54" t="s">
        <v>142</v>
      </c>
      <c r="B90" s="59">
        <v>1749</v>
      </c>
      <c r="C90" s="60">
        <v>377</v>
      </c>
      <c r="D90" s="60">
        <v>167</v>
      </c>
      <c r="E90" s="60">
        <v>418</v>
      </c>
      <c r="F90" s="60">
        <v>465</v>
      </c>
      <c r="G90" s="60">
        <v>322</v>
      </c>
      <c r="H90" s="60">
        <v>863</v>
      </c>
      <c r="I90" s="61">
        <v>886</v>
      </c>
      <c r="J90" s="58">
        <f t="shared" si="2"/>
        <v>0.21555174385363066</v>
      </c>
      <c r="K90" s="58">
        <f t="shared" si="2"/>
        <v>9.5483133218982275E-2</v>
      </c>
      <c r="L90" s="58">
        <f t="shared" si="2"/>
        <v>0.2389937106918239</v>
      </c>
      <c r="M90" s="58">
        <f t="shared" si="2"/>
        <v>0.2658662092624357</v>
      </c>
      <c r="N90" s="58">
        <f t="shared" si="2"/>
        <v>0.18410520297312749</v>
      </c>
      <c r="O90" s="58">
        <f t="shared" si="2"/>
        <v>0.49342481417953116</v>
      </c>
      <c r="P90" s="58">
        <f t="shared" si="2"/>
        <v>0.50657518582046879</v>
      </c>
    </row>
    <row r="91" spans="1:16" ht="15" customHeight="1" thickBot="1" x14ac:dyDescent="0.25">
      <c r="A91" s="67" t="s">
        <v>143</v>
      </c>
      <c r="B91" s="68">
        <v>2393</v>
      </c>
      <c r="C91" s="69">
        <v>401</v>
      </c>
      <c r="D91" s="69">
        <v>232</v>
      </c>
      <c r="E91" s="69">
        <v>672</v>
      </c>
      <c r="F91" s="69">
        <v>626</v>
      </c>
      <c r="G91" s="69">
        <v>462</v>
      </c>
      <c r="H91" s="69">
        <v>1214</v>
      </c>
      <c r="I91" s="70">
        <v>1179</v>
      </c>
      <c r="J91" s="71">
        <f t="shared" si="2"/>
        <v>0.16757208524864187</v>
      </c>
      <c r="K91" s="72">
        <f t="shared" si="2"/>
        <v>9.6949435854575841E-2</v>
      </c>
      <c r="L91" s="72">
        <f t="shared" si="2"/>
        <v>0.2808190555787714</v>
      </c>
      <c r="M91" s="72">
        <f t="shared" si="2"/>
        <v>0.26159632260760551</v>
      </c>
      <c r="N91" s="72">
        <f t="shared" si="2"/>
        <v>0.19306310071040536</v>
      </c>
      <c r="O91" s="72">
        <f t="shared" si="2"/>
        <v>0.50731299623903048</v>
      </c>
      <c r="P91" s="72">
        <f t="shared" si="2"/>
        <v>0.49268700376096952</v>
      </c>
    </row>
    <row r="92" spans="1:16" ht="15" customHeight="1" thickTop="1" thickBot="1" x14ac:dyDescent="0.25">
      <c r="A92" s="73" t="s">
        <v>32</v>
      </c>
      <c r="B92" s="68">
        <v>123627</v>
      </c>
      <c r="C92" s="69">
        <v>20900</v>
      </c>
      <c r="D92" s="69">
        <v>17108</v>
      </c>
      <c r="E92" s="69">
        <v>26481</v>
      </c>
      <c r="F92" s="69">
        <v>31437</v>
      </c>
      <c r="G92" s="69">
        <v>27701</v>
      </c>
      <c r="H92" s="69"/>
      <c r="I92" s="70"/>
      <c r="J92" s="74">
        <f t="shared" si="2"/>
        <v>0.16905692122271024</v>
      </c>
      <c r="K92" s="75">
        <f t="shared" si="2"/>
        <v>0.13838400996546063</v>
      </c>
      <c r="L92" s="75">
        <f t="shared" si="2"/>
        <v>0.21420078138270765</v>
      </c>
      <c r="M92" s="75">
        <f t="shared" si="2"/>
        <v>0.25428911160183454</v>
      </c>
      <c r="N92" s="75">
        <f t="shared" si="2"/>
        <v>0.22406917582728691</v>
      </c>
      <c r="O92" s="75">
        <f t="shared" si="2"/>
        <v>0</v>
      </c>
      <c r="P92" s="75">
        <f t="shared" si="2"/>
        <v>0</v>
      </c>
    </row>
    <row r="93" spans="1:16" ht="15" customHeight="1" thickTop="1" x14ac:dyDescent="0.25"/>
    <row r="94" spans="1:16" ht="15" customHeight="1" x14ac:dyDescent="0.25">
      <c r="A94" s="77"/>
    </row>
    <row r="95" spans="1:16" ht="15" customHeight="1" x14ac:dyDescent="0.25">
      <c r="A95" s="77"/>
    </row>
    <row r="96" spans="1:16" ht="15" customHeight="1" x14ac:dyDescent="0.25">
      <c r="A96" s="30" t="s">
        <v>172</v>
      </c>
      <c r="B96" s="27"/>
      <c r="C96" s="27"/>
      <c r="D96" s="27"/>
      <c r="E96" s="27"/>
      <c r="F96" s="27"/>
      <c r="G96" s="27"/>
      <c r="H96" s="27"/>
    </row>
    <row r="97" spans="1:16" ht="15" customHeight="1" x14ac:dyDescent="0.25"/>
    <row r="98" spans="1:16" ht="15" customHeight="1" thickBot="1" x14ac:dyDescent="0.25">
      <c r="A98" s="78" t="s">
        <v>65</v>
      </c>
      <c r="B98" s="79">
        <v>2002</v>
      </c>
      <c r="C98" s="79">
        <v>2003</v>
      </c>
      <c r="D98" s="79">
        <v>2004</v>
      </c>
      <c r="E98" s="79">
        <v>2005</v>
      </c>
      <c r="F98" s="79">
        <v>2006</v>
      </c>
      <c r="G98" s="79">
        <v>2007</v>
      </c>
      <c r="H98" s="79">
        <v>2008</v>
      </c>
      <c r="I98" s="79">
        <v>2009</v>
      </c>
      <c r="J98" s="79">
        <v>2010</v>
      </c>
      <c r="K98" s="79">
        <v>2011</v>
      </c>
      <c r="L98" s="79">
        <v>2012</v>
      </c>
      <c r="M98" s="79">
        <v>2013</v>
      </c>
      <c r="N98" s="79">
        <v>2014</v>
      </c>
      <c r="O98" s="79">
        <v>2015</v>
      </c>
      <c r="P98" s="79">
        <v>2016</v>
      </c>
    </row>
    <row r="99" spans="1:16" ht="15" customHeight="1" thickTop="1" x14ac:dyDescent="0.2">
      <c r="A99" s="80" t="s">
        <v>73</v>
      </c>
      <c r="B99" s="81">
        <v>1054</v>
      </c>
      <c r="C99" s="81">
        <v>1061</v>
      </c>
      <c r="D99" s="81">
        <v>1013</v>
      </c>
      <c r="E99" s="81">
        <v>1033</v>
      </c>
      <c r="F99" s="81">
        <v>1029</v>
      </c>
      <c r="G99" s="81">
        <v>1023</v>
      </c>
      <c r="H99" s="81">
        <v>1014</v>
      </c>
      <c r="I99" s="81">
        <v>1016</v>
      </c>
      <c r="J99" s="81">
        <v>998</v>
      </c>
      <c r="K99" s="81">
        <v>962</v>
      </c>
      <c r="L99" s="81">
        <v>962</v>
      </c>
      <c r="M99" s="81">
        <v>988</v>
      </c>
      <c r="N99" s="81">
        <v>952</v>
      </c>
      <c r="O99" s="81">
        <v>950</v>
      </c>
      <c r="P99" s="81">
        <v>941</v>
      </c>
    </row>
    <row r="100" spans="1:16" ht="15" customHeight="1" x14ac:dyDescent="0.2">
      <c r="A100" s="80" t="s">
        <v>74</v>
      </c>
      <c r="B100" s="81">
        <v>1123</v>
      </c>
      <c r="C100" s="81">
        <v>1167</v>
      </c>
      <c r="D100" s="81">
        <v>1194</v>
      </c>
      <c r="E100" s="81">
        <v>1200</v>
      </c>
      <c r="F100" s="81">
        <v>1198</v>
      </c>
      <c r="G100" s="81">
        <v>1218</v>
      </c>
      <c r="H100" s="81">
        <v>1209</v>
      </c>
      <c r="I100" s="81">
        <v>1229</v>
      </c>
      <c r="J100" s="81">
        <v>1238</v>
      </c>
      <c r="K100" s="81">
        <v>1275</v>
      </c>
      <c r="L100" s="81">
        <v>1184</v>
      </c>
      <c r="M100" s="81">
        <v>1153</v>
      </c>
      <c r="N100" s="81">
        <v>1131</v>
      </c>
      <c r="O100" s="81">
        <v>1095</v>
      </c>
      <c r="P100" s="81">
        <v>1090</v>
      </c>
    </row>
    <row r="101" spans="1:16" ht="15" customHeight="1" x14ac:dyDescent="0.2">
      <c r="A101" s="80" t="s">
        <v>75</v>
      </c>
      <c r="B101" s="81">
        <v>1397</v>
      </c>
      <c r="C101" s="81">
        <v>1412</v>
      </c>
      <c r="D101" s="81">
        <v>1407</v>
      </c>
      <c r="E101" s="81">
        <v>1418</v>
      </c>
      <c r="F101" s="81">
        <v>1333</v>
      </c>
      <c r="G101" s="81">
        <v>1337</v>
      </c>
      <c r="H101" s="81">
        <v>1331</v>
      </c>
      <c r="I101" s="81">
        <v>1353</v>
      </c>
      <c r="J101" s="81">
        <v>1354</v>
      </c>
      <c r="K101" s="81">
        <v>1355</v>
      </c>
      <c r="L101" s="81">
        <v>1311</v>
      </c>
      <c r="M101" s="81">
        <v>1303</v>
      </c>
      <c r="N101" s="81">
        <v>1316</v>
      </c>
      <c r="O101" s="81">
        <v>1299</v>
      </c>
      <c r="P101" s="81">
        <v>1294</v>
      </c>
    </row>
    <row r="102" spans="1:16" ht="15" customHeight="1" x14ac:dyDescent="0.2">
      <c r="A102" s="80" t="s">
        <v>76</v>
      </c>
      <c r="B102" s="81">
        <v>2415</v>
      </c>
      <c r="C102" s="81">
        <v>2500</v>
      </c>
      <c r="D102" s="81">
        <v>2528</v>
      </c>
      <c r="E102" s="81">
        <v>2496</v>
      </c>
      <c r="F102" s="81">
        <v>2547</v>
      </c>
      <c r="G102" s="81">
        <v>2541</v>
      </c>
      <c r="H102" s="81">
        <v>2528</v>
      </c>
      <c r="I102" s="81">
        <v>2512</v>
      </c>
      <c r="J102" s="81">
        <v>2493</v>
      </c>
      <c r="K102" s="81">
        <v>2522</v>
      </c>
      <c r="L102" s="81">
        <v>2539</v>
      </c>
      <c r="M102" s="81">
        <v>2510</v>
      </c>
      <c r="N102" s="81">
        <v>2520</v>
      </c>
      <c r="O102" s="81">
        <v>2509</v>
      </c>
      <c r="P102" s="81">
        <v>2489</v>
      </c>
    </row>
    <row r="103" spans="1:16" ht="15" customHeight="1" x14ac:dyDescent="0.2">
      <c r="A103" s="80" t="s">
        <v>77</v>
      </c>
      <c r="B103" s="81">
        <v>794</v>
      </c>
      <c r="C103" s="81">
        <v>821</v>
      </c>
      <c r="D103" s="81">
        <v>861</v>
      </c>
      <c r="E103" s="81">
        <v>848</v>
      </c>
      <c r="F103" s="81">
        <v>813</v>
      </c>
      <c r="G103" s="81">
        <v>791</v>
      </c>
      <c r="H103" s="81">
        <v>763</v>
      </c>
      <c r="I103" s="81">
        <v>774</v>
      </c>
      <c r="J103" s="81">
        <v>779</v>
      </c>
      <c r="K103" s="81">
        <v>784</v>
      </c>
      <c r="L103" s="81">
        <v>760</v>
      </c>
      <c r="M103" s="81">
        <v>767</v>
      </c>
      <c r="N103" s="81">
        <v>745</v>
      </c>
      <c r="O103" s="81">
        <v>718</v>
      </c>
      <c r="P103" s="81">
        <v>708</v>
      </c>
    </row>
    <row r="104" spans="1:16" ht="15" customHeight="1" x14ac:dyDescent="0.2">
      <c r="A104" s="80" t="s">
        <v>78</v>
      </c>
      <c r="B104" s="81">
        <v>1389</v>
      </c>
      <c r="C104" s="81">
        <v>1386</v>
      </c>
      <c r="D104" s="81">
        <v>1377</v>
      </c>
      <c r="E104" s="81">
        <v>1381</v>
      </c>
      <c r="F104" s="81">
        <v>1346</v>
      </c>
      <c r="G104" s="81">
        <v>1338</v>
      </c>
      <c r="H104" s="81">
        <v>1332</v>
      </c>
      <c r="I104" s="81">
        <v>1354</v>
      </c>
      <c r="J104" s="81">
        <v>1390</v>
      </c>
      <c r="K104" s="81">
        <v>1400</v>
      </c>
      <c r="L104" s="81">
        <v>1379</v>
      </c>
      <c r="M104" s="81">
        <v>1375</v>
      </c>
      <c r="N104" s="81">
        <v>1395</v>
      </c>
      <c r="O104" s="81">
        <v>1410</v>
      </c>
      <c r="P104" s="81">
        <v>1407</v>
      </c>
    </row>
    <row r="105" spans="1:16" ht="15" customHeight="1" x14ac:dyDescent="0.2">
      <c r="A105" s="80" t="s">
        <v>79</v>
      </c>
      <c r="B105" s="81">
        <v>1939</v>
      </c>
      <c r="C105" s="81">
        <v>1954</v>
      </c>
      <c r="D105" s="81">
        <v>1979</v>
      </c>
      <c r="E105" s="81">
        <v>1958</v>
      </c>
      <c r="F105" s="81">
        <v>1962</v>
      </c>
      <c r="G105" s="81">
        <v>1978</v>
      </c>
      <c r="H105" s="81">
        <v>1968</v>
      </c>
      <c r="I105" s="81">
        <v>1964</v>
      </c>
      <c r="J105" s="81">
        <v>1972</v>
      </c>
      <c r="K105" s="81">
        <v>1967</v>
      </c>
      <c r="L105" s="81">
        <v>1968</v>
      </c>
      <c r="M105" s="81">
        <v>1986</v>
      </c>
      <c r="N105" s="81">
        <v>1973</v>
      </c>
      <c r="O105" s="81">
        <v>2014</v>
      </c>
      <c r="P105" s="81">
        <v>2046</v>
      </c>
    </row>
    <row r="106" spans="1:16" ht="15" customHeight="1" x14ac:dyDescent="0.2">
      <c r="A106" s="80" t="s">
        <v>80</v>
      </c>
      <c r="B106" s="81">
        <v>1344</v>
      </c>
      <c r="C106" s="81">
        <v>1397</v>
      </c>
      <c r="D106" s="81">
        <v>1440</v>
      </c>
      <c r="E106" s="81">
        <v>1400</v>
      </c>
      <c r="F106" s="81">
        <v>1391</v>
      </c>
      <c r="G106" s="81">
        <v>1376</v>
      </c>
      <c r="H106" s="81">
        <v>1392</v>
      </c>
      <c r="I106" s="81">
        <v>1412</v>
      </c>
      <c r="J106" s="81">
        <v>1429</v>
      </c>
      <c r="K106" s="81">
        <v>1400</v>
      </c>
      <c r="L106" s="81">
        <v>1441</v>
      </c>
      <c r="M106" s="81">
        <v>1474</v>
      </c>
      <c r="N106" s="81">
        <v>1461</v>
      </c>
      <c r="O106" s="81">
        <v>1487</v>
      </c>
      <c r="P106" s="81">
        <v>1481</v>
      </c>
    </row>
    <row r="107" spans="1:16" ht="15" customHeight="1" x14ac:dyDescent="0.2">
      <c r="A107" s="80" t="s">
        <v>81</v>
      </c>
      <c r="B107" s="81">
        <v>1143</v>
      </c>
      <c r="C107" s="81">
        <v>1134</v>
      </c>
      <c r="D107" s="81">
        <v>1130</v>
      </c>
      <c r="E107" s="81">
        <v>1131</v>
      </c>
      <c r="F107" s="81">
        <v>1183</v>
      </c>
      <c r="G107" s="81">
        <v>1182</v>
      </c>
      <c r="H107" s="81">
        <v>1161</v>
      </c>
      <c r="I107" s="81">
        <v>1139</v>
      </c>
      <c r="J107" s="81">
        <v>1146</v>
      </c>
      <c r="K107" s="81">
        <v>1155</v>
      </c>
      <c r="L107" s="81">
        <v>1155</v>
      </c>
      <c r="M107" s="81">
        <v>1172</v>
      </c>
      <c r="N107" s="81">
        <v>1185</v>
      </c>
      <c r="O107" s="81">
        <v>1170</v>
      </c>
      <c r="P107" s="81">
        <v>1131</v>
      </c>
    </row>
    <row r="108" spans="1:16" ht="15" customHeight="1" x14ac:dyDescent="0.2">
      <c r="A108" s="80" t="s">
        <v>82</v>
      </c>
      <c r="B108" s="81">
        <v>885</v>
      </c>
      <c r="C108" s="81">
        <v>893</v>
      </c>
      <c r="D108" s="81">
        <v>910</v>
      </c>
      <c r="E108" s="81">
        <v>935</v>
      </c>
      <c r="F108" s="81">
        <v>914</v>
      </c>
      <c r="G108" s="81">
        <v>932</v>
      </c>
      <c r="H108" s="81">
        <v>945</v>
      </c>
      <c r="I108" s="81">
        <v>934</v>
      </c>
      <c r="J108" s="81">
        <v>953</v>
      </c>
      <c r="K108" s="81">
        <v>985</v>
      </c>
      <c r="L108" s="81">
        <v>1012</v>
      </c>
      <c r="M108" s="81">
        <v>1028</v>
      </c>
      <c r="N108" s="81">
        <v>1058</v>
      </c>
      <c r="O108" s="81">
        <v>1039</v>
      </c>
      <c r="P108" s="81">
        <v>1037</v>
      </c>
    </row>
    <row r="109" spans="1:16" ht="15" customHeight="1" x14ac:dyDescent="0.2">
      <c r="A109" s="80" t="s">
        <v>83</v>
      </c>
      <c r="B109" s="81">
        <v>1860</v>
      </c>
      <c r="C109" s="81">
        <v>1918</v>
      </c>
      <c r="D109" s="81">
        <v>1924</v>
      </c>
      <c r="E109" s="81">
        <v>1905</v>
      </c>
      <c r="F109" s="81">
        <v>1922</v>
      </c>
      <c r="G109" s="81">
        <v>1890</v>
      </c>
      <c r="H109" s="81">
        <v>1894</v>
      </c>
      <c r="I109" s="81">
        <v>1888</v>
      </c>
      <c r="J109" s="81">
        <v>1867</v>
      </c>
      <c r="K109" s="81">
        <v>1874</v>
      </c>
      <c r="L109" s="81">
        <v>1869</v>
      </c>
      <c r="M109" s="81">
        <v>1887</v>
      </c>
      <c r="N109" s="81">
        <v>1890</v>
      </c>
      <c r="O109" s="81">
        <v>1898</v>
      </c>
      <c r="P109" s="81">
        <v>1940</v>
      </c>
    </row>
    <row r="110" spans="1:16" ht="15" customHeight="1" x14ac:dyDescent="0.2">
      <c r="A110" s="80" t="s">
        <v>84</v>
      </c>
      <c r="B110" s="81">
        <v>1387</v>
      </c>
      <c r="C110" s="81">
        <v>1410</v>
      </c>
      <c r="D110" s="81">
        <v>1422</v>
      </c>
      <c r="E110" s="81">
        <v>1427</v>
      </c>
      <c r="F110" s="81">
        <v>1470</v>
      </c>
      <c r="G110" s="81">
        <v>1490</v>
      </c>
      <c r="H110" s="81">
        <v>1455</v>
      </c>
      <c r="I110" s="81">
        <v>1447</v>
      </c>
      <c r="J110" s="81">
        <v>1432</v>
      </c>
      <c r="K110" s="81">
        <v>1443</v>
      </c>
      <c r="L110" s="81">
        <v>1429</v>
      </c>
      <c r="M110" s="81">
        <v>1386</v>
      </c>
      <c r="N110" s="81">
        <v>1404</v>
      </c>
      <c r="O110" s="81">
        <v>1415</v>
      </c>
      <c r="P110" s="81">
        <v>1413</v>
      </c>
    </row>
    <row r="111" spans="1:16" ht="15" customHeight="1" x14ac:dyDescent="0.2">
      <c r="A111" s="80" t="s">
        <v>85</v>
      </c>
      <c r="B111" s="81">
        <v>1033</v>
      </c>
      <c r="C111" s="81">
        <v>1054</v>
      </c>
      <c r="D111" s="81">
        <v>1063</v>
      </c>
      <c r="E111" s="81">
        <v>1038</v>
      </c>
      <c r="F111" s="81">
        <v>1024</v>
      </c>
      <c r="G111" s="81">
        <v>1019</v>
      </c>
      <c r="H111" s="81">
        <v>1001</v>
      </c>
      <c r="I111" s="81">
        <v>978</v>
      </c>
      <c r="J111" s="81">
        <v>987</v>
      </c>
      <c r="K111" s="81">
        <v>957</v>
      </c>
      <c r="L111" s="81">
        <v>1032</v>
      </c>
      <c r="M111" s="81">
        <v>1045</v>
      </c>
      <c r="N111" s="81">
        <v>1046</v>
      </c>
      <c r="O111" s="81">
        <v>1045</v>
      </c>
      <c r="P111" s="81">
        <v>1040</v>
      </c>
    </row>
    <row r="112" spans="1:16" ht="15" customHeight="1" x14ac:dyDescent="0.2">
      <c r="A112" s="80" t="s">
        <v>86</v>
      </c>
      <c r="B112" s="81">
        <v>2124</v>
      </c>
      <c r="C112" s="81">
        <v>2115</v>
      </c>
      <c r="D112" s="81">
        <v>2068</v>
      </c>
      <c r="E112" s="81">
        <v>2061</v>
      </c>
      <c r="F112" s="81">
        <v>2092</v>
      </c>
      <c r="G112" s="81">
        <v>2095</v>
      </c>
      <c r="H112" s="81">
        <v>2082</v>
      </c>
      <c r="I112" s="81">
        <v>2036</v>
      </c>
      <c r="J112" s="81">
        <v>2037</v>
      </c>
      <c r="K112" s="81">
        <v>2053</v>
      </c>
      <c r="L112" s="81">
        <v>2040</v>
      </c>
      <c r="M112" s="81">
        <v>2069</v>
      </c>
      <c r="N112" s="81">
        <v>2102</v>
      </c>
      <c r="O112" s="81">
        <v>2067</v>
      </c>
      <c r="P112" s="81">
        <v>2105</v>
      </c>
    </row>
    <row r="113" spans="1:16" ht="15" customHeight="1" x14ac:dyDescent="0.2">
      <c r="A113" s="80" t="s">
        <v>87</v>
      </c>
      <c r="B113" s="81">
        <v>888</v>
      </c>
      <c r="C113" s="81">
        <v>904</v>
      </c>
      <c r="D113" s="81">
        <v>940</v>
      </c>
      <c r="E113" s="81">
        <v>929</v>
      </c>
      <c r="F113" s="81">
        <v>959</v>
      </c>
      <c r="G113" s="81">
        <v>972</v>
      </c>
      <c r="H113" s="81">
        <v>955</v>
      </c>
      <c r="I113" s="81">
        <v>970</v>
      </c>
      <c r="J113" s="81">
        <v>988</v>
      </c>
      <c r="K113" s="81">
        <v>996</v>
      </c>
      <c r="L113" s="81">
        <v>1006</v>
      </c>
      <c r="M113" s="81">
        <v>993</v>
      </c>
      <c r="N113" s="81">
        <v>975</v>
      </c>
      <c r="O113" s="81">
        <v>975</v>
      </c>
      <c r="P113" s="81">
        <v>975</v>
      </c>
    </row>
    <row r="114" spans="1:16" ht="15" customHeight="1" x14ac:dyDescent="0.2">
      <c r="A114" s="80" t="s">
        <v>88</v>
      </c>
      <c r="B114" s="81">
        <v>1275</v>
      </c>
      <c r="C114" s="81">
        <v>1358</v>
      </c>
      <c r="D114" s="81">
        <v>1396</v>
      </c>
      <c r="E114" s="81">
        <v>1424</v>
      </c>
      <c r="F114" s="81">
        <v>1352</v>
      </c>
      <c r="G114" s="81">
        <v>1325</v>
      </c>
      <c r="H114" s="81">
        <v>1345</v>
      </c>
      <c r="I114" s="81">
        <v>1392</v>
      </c>
      <c r="J114" s="81">
        <v>1404</v>
      </c>
      <c r="K114" s="81">
        <v>1344</v>
      </c>
      <c r="L114" s="81">
        <v>1341</v>
      </c>
      <c r="M114" s="81">
        <v>1326</v>
      </c>
      <c r="N114" s="81">
        <v>1320</v>
      </c>
      <c r="O114" s="81">
        <v>1282</v>
      </c>
      <c r="P114" s="81">
        <v>1316</v>
      </c>
    </row>
    <row r="115" spans="1:16" ht="15" customHeight="1" x14ac:dyDescent="0.2">
      <c r="A115" s="80" t="s">
        <v>89</v>
      </c>
      <c r="B115" s="81">
        <v>1813</v>
      </c>
      <c r="C115" s="81">
        <v>1819</v>
      </c>
      <c r="D115" s="81">
        <v>1831</v>
      </c>
      <c r="E115" s="81">
        <v>1822</v>
      </c>
      <c r="F115" s="81">
        <v>1813</v>
      </c>
      <c r="G115" s="81">
        <v>1764</v>
      </c>
      <c r="H115" s="81">
        <v>1781</v>
      </c>
      <c r="I115" s="81">
        <v>1732</v>
      </c>
      <c r="J115" s="81">
        <v>1745</v>
      </c>
      <c r="K115" s="81">
        <v>1745</v>
      </c>
      <c r="L115" s="81">
        <v>1791</v>
      </c>
      <c r="M115" s="81">
        <v>1776</v>
      </c>
      <c r="N115" s="81">
        <v>1773</v>
      </c>
      <c r="O115" s="81">
        <v>1763</v>
      </c>
      <c r="P115" s="81">
        <v>1773</v>
      </c>
    </row>
    <row r="116" spans="1:16" ht="15" customHeight="1" x14ac:dyDescent="0.2">
      <c r="A116" s="80" t="s">
        <v>90</v>
      </c>
      <c r="B116" s="81">
        <v>950</v>
      </c>
      <c r="C116" s="81">
        <v>975</v>
      </c>
      <c r="D116" s="81">
        <v>971</v>
      </c>
      <c r="E116" s="81">
        <v>990</v>
      </c>
      <c r="F116" s="81">
        <v>978</v>
      </c>
      <c r="G116" s="81">
        <v>971</v>
      </c>
      <c r="H116" s="81">
        <v>973</v>
      </c>
      <c r="I116" s="81">
        <v>986</v>
      </c>
      <c r="J116" s="81">
        <v>975</v>
      </c>
      <c r="K116" s="81">
        <v>996</v>
      </c>
      <c r="L116" s="81">
        <v>977</v>
      </c>
      <c r="M116" s="81">
        <v>941</v>
      </c>
      <c r="N116" s="81">
        <v>966</v>
      </c>
      <c r="O116" s="81">
        <v>961</v>
      </c>
      <c r="P116" s="81">
        <v>1002</v>
      </c>
    </row>
    <row r="117" spans="1:16" ht="15" customHeight="1" x14ac:dyDescent="0.2">
      <c r="A117" s="80" t="s">
        <v>91</v>
      </c>
      <c r="B117" s="81">
        <v>1511</v>
      </c>
      <c r="C117" s="81">
        <v>1395</v>
      </c>
      <c r="D117" s="81">
        <v>1480</v>
      </c>
      <c r="E117" s="81">
        <v>1435</v>
      </c>
      <c r="F117" s="81">
        <v>1505</v>
      </c>
      <c r="G117" s="81">
        <v>1525</v>
      </c>
      <c r="H117" s="81">
        <v>1615</v>
      </c>
      <c r="I117" s="81">
        <v>1731</v>
      </c>
      <c r="J117" s="81">
        <v>1753</v>
      </c>
      <c r="K117" s="81">
        <v>1823</v>
      </c>
      <c r="L117" s="81">
        <v>1849</v>
      </c>
      <c r="M117" s="81">
        <v>1856</v>
      </c>
      <c r="N117" s="81">
        <v>1707</v>
      </c>
      <c r="O117" s="81">
        <v>1844</v>
      </c>
      <c r="P117" s="81">
        <v>2165</v>
      </c>
    </row>
    <row r="118" spans="1:16" ht="15" customHeight="1" x14ac:dyDescent="0.2">
      <c r="A118" s="80" t="s">
        <v>92</v>
      </c>
      <c r="B118" s="81">
        <v>1795</v>
      </c>
      <c r="C118" s="81">
        <v>1834</v>
      </c>
      <c r="D118" s="81">
        <v>1836</v>
      </c>
      <c r="E118" s="81">
        <v>1850</v>
      </c>
      <c r="F118" s="81">
        <v>1864</v>
      </c>
      <c r="G118" s="81">
        <v>1852</v>
      </c>
      <c r="H118" s="81">
        <v>1862</v>
      </c>
      <c r="I118" s="81">
        <v>1850</v>
      </c>
      <c r="J118" s="81">
        <v>1903</v>
      </c>
      <c r="K118" s="81">
        <v>1903</v>
      </c>
      <c r="L118" s="81">
        <v>1894</v>
      </c>
      <c r="M118" s="81">
        <v>1907</v>
      </c>
      <c r="N118" s="81">
        <v>1931</v>
      </c>
      <c r="O118" s="81">
        <v>2025</v>
      </c>
      <c r="P118" s="81">
        <v>2122</v>
      </c>
    </row>
    <row r="119" spans="1:16" ht="15" customHeight="1" x14ac:dyDescent="0.2">
      <c r="A119" s="80" t="s">
        <v>93</v>
      </c>
      <c r="B119" s="81">
        <v>1697</v>
      </c>
      <c r="C119" s="81">
        <v>1719</v>
      </c>
      <c r="D119" s="81">
        <v>1739</v>
      </c>
      <c r="E119" s="81">
        <v>1769</v>
      </c>
      <c r="F119" s="81">
        <v>1863</v>
      </c>
      <c r="G119" s="81">
        <v>1883</v>
      </c>
      <c r="H119" s="81">
        <v>1959</v>
      </c>
      <c r="I119" s="81">
        <v>1946</v>
      </c>
      <c r="J119" s="81">
        <v>1939</v>
      </c>
      <c r="K119" s="81">
        <v>1845</v>
      </c>
      <c r="L119" s="81">
        <v>1861</v>
      </c>
      <c r="M119" s="81">
        <v>1913</v>
      </c>
      <c r="N119" s="81">
        <v>1929</v>
      </c>
      <c r="O119" s="81">
        <v>1997</v>
      </c>
      <c r="P119" s="81">
        <v>1997</v>
      </c>
    </row>
    <row r="120" spans="1:16" ht="15" customHeight="1" x14ac:dyDescent="0.2">
      <c r="A120" s="80" t="s">
        <v>94</v>
      </c>
      <c r="B120" s="81">
        <v>1133</v>
      </c>
      <c r="C120" s="81">
        <v>1117</v>
      </c>
      <c r="D120" s="81">
        <v>1134</v>
      </c>
      <c r="E120" s="81">
        <v>1131</v>
      </c>
      <c r="F120" s="81">
        <v>1075</v>
      </c>
      <c r="G120" s="81">
        <v>1083</v>
      </c>
      <c r="H120" s="81">
        <v>1090</v>
      </c>
      <c r="I120" s="81">
        <v>1061</v>
      </c>
      <c r="J120" s="81">
        <v>1100</v>
      </c>
      <c r="K120" s="81">
        <v>1124</v>
      </c>
      <c r="L120" s="81">
        <v>1156</v>
      </c>
      <c r="M120" s="81">
        <v>1153</v>
      </c>
      <c r="N120" s="81">
        <v>1155</v>
      </c>
      <c r="O120" s="81">
        <v>1120</v>
      </c>
      <c r="P120" s="81">
        <v>1135</v>
      </c>
    </row>
    <row r="121" spans="1:16" ht="15" customHeight="1" x14ac:dyDescent="0.2">
      <c r="A121" s="80" t="s">
        <v>95</v>
      </c>
      <c r="B121" s="81">
        <v>1224</v>
      </c>
      <c r="C121" s="81">
        <v>1199</v>
      </c>
      <c r="D121" s="81">
        <v>1222</v>
      </c>
      <c r="E121" s="81">
        <v>1223</v>
      </c>
      <c r="F121" s="81">
        <v>1216</v>
      </c>
      <c r="G121" s="81">
        <v>1215</v>
      </c>
      <c r="H121" s="81">
        <v>1210</v>
      </c>
      <c r="I121" s="81">
        <v>1219</v>
      </c>
      <c r="J121" s="81">
        <v>1246</v>
      </c>
      <c r="K121" s="81">
        <v>1218</v>
      </c>
      <c r="L121" s="81">
        <v>1206</v>
      </c>
      <c r="M121" s="81">
        <v>1187</v>
      </c>
      <c r="N121" s="81">
        <v>1187</v>
      </c>
      <c r="O121" s="81">
        <v>1251</v>
      </c>
      <c r="P121" s="81">
        <v>1256</v>
      </c>
    </row>
    <row r="122" spans="1:16" ht="15" customHeight="1" x14ac:dyDescent="0.2">
      <c r="A122" s="80" t="s">
        <v>96</v>
      </c>
      <c r="B122" s="81">
        <v>1193</v>
      </c>
      <c r="C122" s="81">
        <v>1145</v>
      </c>
      <c r="D122" s="81">
        <v>1202</v>
      </c>
      <c r="E122" s="81">
        <v>1210</v>
      </c>
      <c r="F122" s="81">
        <v>1157</v>
      </c>
      <c r="G122" s="81">
        <v>1181</v>
      </c>
      <c r="H122" s="81">
        <v>1172</v>
      </c>
      <c r="I122" s="81">
        <v>1176</v>
      </c>
      <c r="J122" s="81">
        <v>1170</v>
      </c>
      <c r="K122" s="81">
        <v>1207</v>
      </c>
      <c r="L122" s="81">
        <v>1154</v>
      </c>
      <c r="M122" s="81">
        <v>1160</v>
      </c>
      <c r="N122" s="81">
        <v>1163</v>
      </c>
      <c r="O122" s="81">
        <v>1207</v>
      </c>
      <c r="P122" s="81">
        <v>1199</v>
      </c>
    </row>
    <row r="123" spans="1:16" ht="15" customHeight="1" x14ac:dyDescent="0.2">
      <c r="A123" s="80" t="s">
        <v>97</v>
      </c>
      <c r="B123" s="81">
        <v>1367</v>
      </c>
      <c r="C123" s="81">
        <v>1457</v>
      </c>
      <c r="D123" s="81">
        <v>1474</v>
      </c>
      <c r="E123" s="81">
        <v>1498</v>
      </c>
      <c r="F123" s="81">
        <v>1526</v>
      </c>
      <c r="G123" s="81">
        <v>1512</v>
      </c>
      <c r="H123" s="81">
        <v>1517</v>
      </c>
      <c r="I123" s="81">
        <v>1515</v>
      </c>
      <c r="J123" s="81">
        <v>1517</v>
      </c>
      <c r="K123" s="81">
        <v>1483</v>
      </c>
      <c r="L123" s="81">
        <v>1507</v>
      </c>
      <c r="M123" s="81">
        <v>1467</v>
      </c>
      <c r="N123" s="81">
        <v>1471</v>
      </c>
      <c r="O123" s="81">
        <v>1470</v>
      </c>
      <c r="P123" s="81">
        <v>1480</v>
      </c>
    </row>
    <row r="124" spans="1:16" ht="15" customHeight="1" x14ac:dyDescent="0.2">
      <c r="A124" s="80" t="s">
        <v>98</v>
      </c>
      <c r="B124" s="81">
        <v>1630</v>
      </c>
      <c r="C124" s="81">
        <v>1628</v>
      </c>
      <c r="D124" s="81">
        <v>1585</v>
      </c>
      <c r="E124" s="81">
        <v>1565</v>
      </c>
      <c r="F124" s="81">
        <v>1565</v>
      </c>
      <c r="G124" s="81">
        <v>1578</v>
      </c>
      <c r="H124" s="81">
        <v>1600</v>
      </c>
      <c r="I124" s="81">
        <v>1598</v>
      </c>
      <c r="J124" s="81">
        <v>1574</v>
      </c>
      <c r="K124" s="81">
        <v>1534</v>
      </c>
      <c r="L124" s="81">
        <v>1524</v>
      </c>
      <c r="M124" s="81">
        <v>1530</v>
      </c>
      <c r="N124" s="81">
        <v>1550</v>
      </c>
      <c r="O124" s="81">
        <v>1522</v>
      </c>
      <c r="P124" s="81">
        <v>1521</v>
      </c>
    </row>
    <row r="125" spans="1:16" ht="15" customHeight="1" x14ac:dyDescent="0.2">
      <c r="A125" s="80" t="s">
        <v>99</v>
      </c>
      <c r="B125" s="81">
        <v>1247</v>
      </c>
      <c r="C125" s="81">
        <v>1259</v>
      </c>
      <c r="D125" s="81">
        <v>1236</v>
      </c>
      <c r="E125" s="81">
        <v>1275</v>
      </c>
      <c r="F125" s="81">
        <v>1281</v>
      </c>
      <c r="G125" s="81">
        <v>1259</v>
      </c>
      <c r="H125" s="81">
        <v>1267</v>
      </c>
      <c r="I125" s="81">
        <v>1261</v>
      </c>
      <c r="J125" s="81">
        <v>1267</v>
      </c>
      <c r="K125" s="81">
        <v>1275</v>
      </c>
      <c r="L125" s="81">
        <v>1284</v>
      </c>
      <c r="M125" s="81">
        <v>1289</v>
      </c>
      <c r="N125" s="81">
        <v>1271</v>
      </c>
      <c r="O125" s="81">
        <v>1227</v>
      </c>
      <c r="P125" s="81">
        <v>1260</v>
      </c>
    </row>
    <row r="126" spans="1:16" ht="15" customHeight="1" x14ac:dyDescent="0.2">
      <c r="A126" s="80" t="s">
        <v>100</v>
      </c>
      <c r="B126" s="81">
        <v>911</v>
      </c>
      <c r="C126" s="81">
        <v>966</v>
      </c>
      <c r="D126" s="81">
        <v>938</v>
      </c>
      <c r="E126" s="81">
        <v>926</v>
      </c>
      <c r="F126" s="81">
        <v>918</v>
      </c>
      <c r="G126" s="81">
        <v>929</v>
      </c>
      <c r="H126" s="81">
        <v>932</v>
      </c>
      <c r="I126" s="81">
        <v>949</v>
      </c>
      <c r="J126" s="81">
        <v>991</v>
      </c>
      <c r="K126" s="81">
        <v>989</v>
      </c>
      <c r="L126" s="81">
        <v>989</v>
      </c>
      <c r="M126" s="81">
        <v>979</v>
      </c>
      <c r="N126" s="81">
        <v>996</v>
      </c>
      <c r="O126" s="81">
        <v>957</v>
      </c>
      <c r="P126" s="81">
        <v>849</v>
      </c>
    </row>
    <row r="127" spans="1:16" ht="15" customHeight="1" x14ac:dyDescent="0.2">
      <c r="A127" s="80" t="s">
        <v>101</v>
      </c>
      <c r="B127" s="81">
        <v>2228</v>
      </c>
      <c r="C127" s="81">
        <v>2249</v>
      </c>
      <c r="D127" s="81">
        <v>2265</v>
      </c>
      <c r="E127" s="81">
        <v>2283</v>
      </c>
      <c r="F127" s="81">
        <v>2217</v>
      </c>
      <c r="G127" s="81">
        <v>2226</v>
      </c>
      <c r="H127" s="81">
        <v>2266</v>
      </c>
      <c r="I127" s="81">
        <v>2304</v>
      </c>
      <c r="J127" s="81">
        <v>2354</v>
      </c>
      <c r="K127" s="81">
        <v>2377</v>
      </c>
      <c r="L127" s="81">
        <v>2353</v>
      </c>
      <c r="M127" s="81">
        <v>2368</v>
      </c>
      <c r="N127" s="81">
        <v>2363</v>
      </c>
      <c r="O127" s="81">
        <v>2340</v>
      </c>
      <c r="P127" s="81">
        <v>2367</v>
      </c>
    </row>
    <row r="128" spans="1:16" ht="15" customHeight="1" x14ac:dyDescent="0.2">
      <c r="A128" s="80" t="s">
        <v>102</v>
      </c>
      <c r="B128" s="81">
        <v>1794</v>
      </c>
      <c r="C128" s="81">
        <v>1777</v>
      </c>
      <c r="D128" s="81">
        <v>1777</v>
      </c>
      <c r="E128" s="81">
        <v>1748</v>
      </c>
      <c r="F128" s="81">
        <v>1663</v>
      </c>
      <c r="G128" s="81">
        <v>1666</v>
      </c>
      <c r="H128" s="81">
        <v>1654</v>
      </c>
      <c r="I128" s="81">
        <v>1726</v>
      </c>
      <c r="J128" s="81">
        <v>1744</v>
      </c>
      <c r="K128" s="81">
        <v>1768</v>
      </c>
      <c r="L128" s="81">
        <v>1834</v>
      </c>
      <c r="M128" s="81">
        <v>1874</v>
      </c>
      <c r="N128" s="81">
        <v>1875</v>
      </c>
      <c r="O128" s="81">
        <v>1889</v>
      </c>
      <c r="P128" s="81">
        <v>1911</v>
      </c>
    </row>
    <row r="129" spans="1:16" ht="15" customHeight="1" x14ac:dyDescent="0.2">
      <c r="A129" s="80" t="s">
        <v>103</v>
      </c>
      <c r="B129" s="81">
        <v>1685</v>
      </c>
      <c r="C129" s="81">
        <v>1674</v>
      </c>
      <c r="D129" s="81">
        <v>1705</v>
      </c>
      <c r="E129" s="81">
        <v>1713</v>
      </c>
      <c r="F129" s="81">
        <v>1731</v>
      </c>
      <c r="G129" s="81">
        <v>1733</v>
      </c>
      <c r="H129" s="81">
        <v>1745</v>
      </c>
      <c r="I129" s="81">
        <v>1703</v>
      </c>
      <c r="J129" s="81">
        <v>1708</v>
      </c>
      <c r="K129" s="81">
        <v>1693</v>
      </c>
      <c r="L129" s="81">
        <v>1708</v>
      </c>
      <c r="M129" s="81">
        <v>1680</v>
      </c>
      <c r="N129" s="81">
        <v>1723</v>
      </c>
      <c r="O129" s="81">
        <v>1749</v>
      </c>
      <c r="P129" s="81">
        <v>1748</v>
      </c>
    </row>
    <row r="130" spans="1:16" ht="15" customHeight="1" x14ac:dyDescent="0.2">
      <c r="A130" s="80" t="s">
        <v>104</v>
      </c>
      <c r="B130" s="81">
        <v>1941</v>
      </c>
      <c r="C130" s="81">
        <v>2000</v>
      </c>
      <c r="D130" s="81">
        <v>1976</v>
      </c>
      <c r="E130" s="81">
        <v>1975</v>
      </c>
      <c r="F130" s="81">
        <v>2012</v>
      </c>
      <c r="G130" s="81">
        <v>1996</v>
      </c>
      <c r="H130" s="81">
        <v>1970</v>
      </c>
      <c r="I130" s="81">
        <v>2023</v>
      </c>
      <c r="J130" s="81">
        <v>1999</v>
      </c>
      <c r="K130" s="81">
        <v>1999</v>
      </c>
      <c r="L130" s="81">
        <v>2078</v>
      </c>
      <c r="M130" s="81">
        <v>2033</v>
      </c>
      <c r="N130" s="81">
        <v>2013</v>
      </c>
      <c r="O130" s="81">
        <v>1918</v>
      </c>
      <c r="P130" s="81">
        <v>1900</v>
      </c>
    </row>
    <row r="131" spans="1:16" ht="15" customHeight="1" x14ac:dyDescent="0.2">
      <c r="A131" s="80" t="s">
        <v>105</v>
      </c>
      <c r="B131" s="81">
        <v>1458</v>
      </c>
      <c r="C131" s="81">
        <v>1442</v>
      </c>
      <c r="D131" s="81">
        <v>1437</v>
      </c>
      <c r="E131" s="81">
        <v>1423</v>
      </c>
      <c r="F131" s="81">
        <v>1454</v>
      </c>
      <c r="G131" s="81">
        <v>1424</v>
      </c>
      <c r="H131" s="81">
        <v>1438</v>
      </c>
      <c r="I131" s="81">
        <v>1427</v>
      </c>
      <c r="J131" s="81">
        <v>1450</v>
      </c>
      <c r="K131" s="81">
        <v>1491</v>
      </c>
      <c r="L131" s="81">
        <v>1492</v>
      </c>
      <c r="M131" s="81">
        <v>1481</v>
      </c>
      <c r="N131" s="81">
        <v>1447</v>
      </c>
      <c r="O131" s="81">
        <v>1418</v>
      </c>
      <c r="P131" s="81">
        <v>1492</v>
      </c>
    </row>
    <row r="132" spans="1:16" ht="15" customHeight="1" x14ac:dyDescent="0.2">
      <c r="A132" s="80" t="s">
        <v>106</v>
      </c>
      <c r="B132" s="81">
        <v>1400</v>
      </c>
      <c r="C132" s="81">
        <v>1383</v>
      </c>
      <c r="D132" s="81">
        <v>1434</v>
      </c>
      <c r="E132" s="81">
        <v>1487</v>
      </c>
      <c r="F132" s="81">
        <v>1494</v>
      </c>
      <c r="G132" s="81">
        <v>1487</v>
      </c>
      <c r="H132" s="81">
        <v>1568</v>
      </c>
      <c r="I132" s="81">
        <v>1580</v>
      </c>
      <c r="J132" s="81">
        <v>1639</v>
      </c>
      <c r="K132" s="81">
        <v>1691</v>
      </c>
      <c r="L132" s="81">
        <v>1641</v>
      </c>
      <c r="M132" s="81">
        <v>1672</v>
      </c>
      <c r="N132" s="81">
        <v>1758</v>
      </c>
      <c r="O132" s="81">
        <v>1811</v>
      </c>
      <c r="P132" s="81">
        <v>1779</v>
      </c>
    </row>
    <row r="133" spans="1:16" ht="15" customHeight="1" x14ac:dyDescent="0.2">
      <c r="A133" s="80" t="s">
        <v>107</v>
      </c>
      <c r="B133" s="81">
        <v>1556</v>
      </c>
      <c r="C133" s="81">
        <v>1592</v>
      </c>
      <c r="D133" s="81">
        <v>1609</v>
      </c>
      <c r="E133" s="81">
        <v>1615</v>
      </c>
      <c r="F133" s="81">
        <v>1629</v>
      </c>
      <c r="G133" s="81">
        <v>1633</v>
      </c>
      <c r="H133" s="81">
        <v>1660</v>
      </c>
      <c r="I133" s="81">
        <v>1650</v>
      </c>
      <c r="J133" s="81">
        <v>1658</v>
      </c>
      <c r="K133" s="81">
        <v>1683</v>
      </c>
      <c r="L133" s="81">
        <v>1661</v>
      </c>
      <c r="M133" s="81">
        <v>1653</v>
      </c>
      <c r="N133" s="81">
        <v>1703</v>
      </c>
      <c r="O133" s="81">
        <v>1686</v>
      </c>
      <c r="P133" s="81">
        <v>1699</v>
      </c>
    </row>
    <row r="134" spans="1:16" ht="15" customHeight="1" x14ac:dyDescent="0.2">
      <c r="A134" s="80" t="s">
        <v>108</v>
      </c>
      <c r="B134" s="81">
        <v>1018</v>
      </c>
      <c r="C134" s="81">
        <v>995</v>
      </c>
      <c r="D134" s="81">
        <v>991</v>
      </c>
      <c r="E134" s="81">
        <v>1000</v>
      </c>
      <c r="F134" s="81">
        <v>1010</v>
      </c>
      <c r="G134" s="81">
        <v>1031</v>
      </c>
      <c r="H134" s="81">
        <v>1056</v>
      </c>
      <c r="I134" s="81">
        <v>1040</v>
      </c>
      <c r="J134" s="81">
        <v>1059</v>
      </c>
      <c r="K134" s="81">
        <v>1100</v>
      </c>
      <c r="L134" s="81">
        <v>1090</v>
      </c>
      <c r="M134" s="81">
        <v>1061</v>
      </c>
      <c r="N134" s="81">
        <v>1046</v>
      </c>
      <c r="O134" s="81">
        <v>1038</v>
      </c>
      <c r="P134" s="81">
        <v>1012</v>
      </c>
    </row>
    <row r="135" spans="1:16" ht="15" customHeight="1" x14ac:dyDescent="0.2">
      <c r="A135" s="80" t="s">
        <v>109</v>
      </c>
      <c r="B135" s="81">
        <v>1074</v>
      </c>
      <c r="C135" s="81">
        <v>1027</v>
      </c>
      <c r="D135" s="81">
        <v>1053</v>
      </c>
      <c r="E135" s="81">
        <v>1014</v>
      </c>
      <c r="F135" s="81">
        <v>986</v>
      </c>
      <c r="G135" s="81">
        <v>968</v>
      </c>
      <c r="H135" s="81">
        <v>960</v>
      </c>
      <c r="I135" s="81">
        <v>968</v>
      </c>
      <c r="J135" s="81">
        <v>945</v>
      </c>
      <c r="K135" s="81">
        <v>990</v>
      </c>
      <c r="L135" s="81">
        <v>988</v>
      </c>
      <c r="M135" s="81">
        <v>1004</v>
      </c>
      <c r="N135" s="81">
        <v>1027</v>
      </c>
      <c r="O135" s="81">
        <v>1019</v>
      </c>
      <c r="P135" s="81">
        <v>1029</v>
      </c>
    </row>
    <row r="136" spans="1:16" ht="15" customHeight="1" x14ac:dyDescent="0.2">
      <c r="A136" s="80" t="s">
        <v>110</v>
      </c>
      <c r="B136" s="81">
        <v>1981</v>
      </c>
      <c r="C136" s="81">
        <v>2035</v>
      </c>
      <c r="D136" s="81">
        <v>1994</v>
      </c>
      <c r="E136" s="81">
        <v>1972</v>
      </c>
      <c r="F136" s="81">
        <v>1980</v>
      </c>
      <c r="G136" s="81">
        <v>1957</v>
      </c>
      <c r="H136" s="81">
        <v>1981</v>
      </c>
      <c r="I136" s="81">
        <v>2010</v>
      </c>
      <c r="J136" s="81">
        <v>2025</v>
      </c>
      <c r="K136" s="81">
        <v>2027</v>
      </c>
      <c r="L136" s="81">
        <v>2006</v>
      </c>
      <c r="M136" s="81">
        <v>2013</v>
      </c>
      <c r="N136" s="81">
        <v>2051</v>
      </c>
      <c r="O136" s="81">
        <v>2109</v>
      </c>
      <c r="P136" s="81">
        <v>2089</v>
      </c>
    </row>
    <row r="137" spans="1:16" ht="15" customHeight="1" x14ac:dyDescent="0.2">
      <c r="A137" s="80" t="s">
        <v>111</v>
      </c>
      <c r="B137" s="81">
        <v>1468</v>
      </c>
      <c r="C137" s="81">
        <v>1477</v>
      </c>
      <c r="D137" s="81">
        <v>1498</v>
      </c>
      <c r="E137" s="81">
        <v>1529</v>
      </c>
      <c r="F137" s="81">
        <v>1523</v>
      </c>
      <c r="G137" s="81">
        <v>1532</v>
      </c>
      <c r="H137" s="81">
        <v>1518</v>
      </c>
      <c r="I137" s="81">
        <v>1497</v>
      </c>
      <c r="J137" s="81">
        <v>1515</v>
      </c>
      <c r="K137" s="81">
        <v>1511</v>
      </c>
      <c r="L137" s="81">
        <v>1503</v>
      </c>
      <c r="M137" s="81">
        <v>1508</v>
      </c>
      <c r="N137" s="81">
        <v>1539</v>
      </c>
      <c r="O137" s="81">
        <v>1512</v>
      </c>
      <c r="P137" s="81">
        <v>1529</v>
      </c>
    </row>
    <row r="138" spans="1:16" ht="15" customHeight="1" x14ac:dyDescent="0.2">
      <c r="A138" s="80" t="s">
        <v>112</v>
      </c>
      <c r="B138" s="81">
        <v>1119</v>
      </c>
      <c r="C138" s="81">
        <v>1128</v>
      </c>
      <c r="D138" s="81">
        <v>1166</v>
      </c>
      <c r="E138" s="81">
        <v>1149</v>
      </c>
      <c r="F138" s="81">
        <v>1140</v>
      </c>
      <c r="G138" s="81">
        <v>1191</v>
      </c>
      <c r="H138" s="81">
        <v>1196</v>
      </c>
      <c r="I138" s="81">
        <v>1191</v>
      </c>
      <c r="J138" s="81">
        <v>1204</v>
      </c>
      <c r="K138" s="81">
        <v>1205</v>
      </c>
      <c r="L138" s="81">
        <v>1261</v>
      </c>
      <c r="M138" s="81">
        <v>1231</v>
      </c>
      <c r="N138" s="81">
        <v>1246</v>
      </c>
      <c r="O138" s="81">
        <v>1212</v>
      </c>
      <c r="P138" s="81">
        <v>1225</v>
      </c>
    </row>
    <row r="139" spans="1:16" ht="15" customHeight="1" x14ac:dyDescent="0.2">
      <c r="A139" s="80" t="s">
        <v>113</v>
      </c>
      <c r="B139" s="81">
        <v>1978</v>
      </c>
      <c r="C139" s="81">
        <v>1986</v>
      </c>
      <c r="D139" s="81">
        <v>2037</v>
      </c>
      <c r="E139" s="81">
        <v>2061</v>
      </c>
      <c r="F139" s="81">
        <v>2055</v>
      </c>
      <c r="G139" s="81">
        <v>2053</v>
      </c>
      <c r="H139" s="81">
        <v>2012</v>
      </c>
      <c r="I139" s="81">
        <v>1996</v>
      </c>
      <c r="J139" s="81">
        <v>2002</v>
      </c>
      <c r="K139" s="81">
        <v>2010</v>
      </c>
      <c r="L139" s="81">
        <v>2011</v>
      </c>
      <c r="M139" s="81">
        <v>2019</v>
      </c>
      <c r="N139" s="81">
        <v>2019</v>
      </c>
      <c r="O139" s="81">
        <v>2005</v>
      </c>
      <c r="P139" s="81">
        <v>1995</v>
      </c>
    </row>
    <row r="140" spans="1:16" ht="15" customHeight="1" x14ac:dyDescent="0.2">
      <c r="A140" s="80" t="s">
        <v>114</v>
      </c>
      <c r="B140" s="81">
        <v>1163</v>
      </c>
      <c r="C140" s="81">
        <v>1189</v>
      </c>
      <c r="D140" s="81">
        <v>1183</v>
      </c>
      <c r="E140" s="81">
        <v>1192</v>
      </c>
      <c r="F140" s="81">
        <v>1207</v>
      </c>
      <c r="G140" s="81">
        <v>1212</v>
      </c>
      <c r="H140" s="81">
        <v>1252</v>
      </c>
      <c r="I140" s="81">
        <v>1253</v>
      </c>
      <c r="J140" s="81">
        <v>1271</v>
      </c>
      <c r="K140" s="81">
        <v>1248</v>
      </c>
      <c r="L140" s="81">
        <v>1247</v>
      </c>
      <c r="M140" s="81">
        <v>1223</v>
      </c>
      <c r="N140" s="81">
        <v>1269</v>
      </c>
      <c r="O140" s="81">
        <v>1288</v>
      </c>
      <c r="P140" s="81">
        <v>1293</v>
      </c>
    </row>
    <row r="141" spans="1:16" ht="15" customHeight="1" x14ac:dyDescent="0.2">
      <c r="A141" s="80" t="s">
        <v>115</v>
      </c>
      <c r="B141" s="81">
        <v>1797</v>
      </c>
      <c r="C141" s="81">
        <v>1821</v>
      </c>
      <c r="D141" s="81">
        <v>1816</v>
      </c>
      <c r="E141" s="81">
        <v>1831</v>
      </c>
      <c r="F141" s="81">
        <v>1837</v>
      </c>
      <c r="G141" s="81">
        <v>1867</v>
      </c>
      <c r="H141" s="81">
        <v>1868</v>
      </c>
      <c r="I141" s="81">
        <v>1881</v>
      </c>
      <c r="J141" s="81">
        <v>1892</v>
      </c>
      <c r="K141" s="81">
        <v>1912</v>
      </c>
      <c r="L141" s="81">
        <v>1954</v>
      </c>
      <c r="M141" s="81">
        <v>1956</v>
      </c>
      <c r="N141" s="81">
        <v>2038</v>
      </c>
      <c r="O141" s="81">
        <v>1938</v>
      </c>
      <c r="P141" s="81">
        <v>1986</v>
      </c>
    </row>
    <row r="142" spans="1:16" ht="15" customHeight="1" x14ac:dyDescent="0.2">
      <c r="A142" s="80" t="s">
        <v>116</v>
      </c>
      <c r="B142" s="81">
        <v>847</v>
      </c>
      <c r="C142" s="81">
        <v>840</v>
      </c>
      <c r="D142" s="81">
        <v>861</v>
      </c>
      <c r="E142" s="81">
        <v>888</v>
      </c>
      <c r="F142" s="81">
        <v>908</v>
      </c>
      <c r="G142" s="81">
        <v>909</v>
      </c>
      <c r="H142" s="81">
        <v>889</v>
      </c>
      <c r="I142" s="81">
        <v>932</v>
      </c>
      <c r="J142" s="81">
        <v>889</v>
      </c>
      <c r="K142" s="81">
        <v>876</v>
      </c>
      <c r="L142" s="81">
        <v>927</v>
      </c>
      <c r="M142" s="81">
        <v>945</v>
      </c>
      <c r="N142" s="81">
        <v>933</v>
      </c>
      <c r="O142" s="81">
        <v>940</v>
      </c>
      <c r="P142" s="81">
        <v>985</v>
      </c>
    </row>
    <row r="143" spans="1:16" ht="15" customHeight="1" x14ac:dyDescent="0.2">
      <c r="A143" s="80" t="s">
        <v>117</v>
      </c>
      <c r="B143" s="81">
        <v>1902</v>
      </c>
      <c r="C143" s="81">
        <v>1935</v>
      </c>
      <c r="D143" s="81">
        <v>1904</v>
      </c>
      <c r="E143" s="81">
        <v>1901</v>
      </c>
      <c r="F143" s="81">
        <v>1936</v>
      </c>
      <c r="G143" s="81">
        <v>1983</v>
      </c>
      <c r="H143" s="81">
        <v>1987</v>
      </c>
      <c r="I143" s="81">
        <v>1982</v>
      </c>
      <c r="J143" s="81">
        <v>1978</v>
      </c>
      <c r="K143" s="81">
        <v>1995</v>
      </c>
      <c r="L143" s="81">
        <v>1992</v>
      </c>
      <c r="M143" s="81">
        <v>2012</v>
      </c>
      <c r="N143" s="81">
        <v>2011</v>
      </c>
      <c r="O143" s="81">
        <v>2080</v>
      </c>
      <c r="P143" s="81">
        <v>2088</v>
      </c>
    </row>
    <row r="144" spans="1:16" ht="15" customHeight="1" x14ac:dyDescent="0.2">
      <c r="A144" s="80" t="s">
        <v>118</v>
      </c>
      <c r="B144" s="81">
        <v>2017</v>
      </c>
      <c r="C144" s="81">
        <v>1993</v>
      </c>
      <c r="D144" s="81">
        <v>2037</v>
      </c>
      <c r="E144" s="81">
        <v>2006</v>
      </c>
      <c r="F144" s="81">
        <v>2114</v>
      </c>
      <c r="G144" s="81">
        <v>2136</v>
      </c>
      <c r="H144" s="81">
        <v>2130</v>
      </c>
      <c r="I144" s="81">
        <v>2137</v>
      </c>
      <c r="J144" s="81">
        <v>2096</v>
      </c>
      <c r="K144" s="81">
        <v>2076</v>
      </c>
      <c r="L144" s="81">
        <v>2074</v>
      </c>
      <c r="M144" s="81">
        <v>2037</v>
      </c>
      <c r="N144" s="81">
        <v>2082</v>
      </c>
      <c r="O144" s="81">
        <v>2147</v>
      </c>
      <c r="P144" s="81">
        <v>2163</v>
      </c>
    </row>
    <row r="145" spans="1:16" ht="15" customHeight="1" x14ac:dyDescent="0.2">
      <c r="A145" s="80" t="s">
        <v>119</v>
      </c>
      <c r="B145" s="81">
        <v>2664</v>
      </c>
      <c r="C145" s="81">
        <v>2600</v>
      </c>
      <c r="D145" s="81">
        <v>2621</v>
      </c>
      <c r="E145" s="81">
        <v>2587</v>
      </c>
      <c r="F145" s="81">
        <v>2620</v>
      </c>
      <c r="G145" s="81">
        <v>2625</v>
      </c>
      <c r="H145" s="81">
        <v>2616</v>
      </c>
      <c r="I145" s="81">
        <v>2591</v>
      </c>
      <c r="J145" s="81">
        <v>2538</v>
      </c>
      <c r="K145" s="81">
        <v>2563</v>
      </c>
      <c r="L145" s="81">
        <v>2514</v>
      </c>
      <c r="M145" s="81">
        <v>2527</v>
      </c>
      <c r="N145" s="81">
        <v>2578</v>
      </c>
      <c r="O145" s="81">
        <v>2622</v>
      </c>
      <c r="P145" s="81">
        <v>2617</v>
      </c>
    </row>
    <row r="146" spans="1:16" ht="15" customHeight="1" x14ac:dyDescent="0.2">
      <c r="A146" s="80" t="s">
        <v>120</v>
      </c>
      <c r="B146" s="81">
        <v>2582</v>
      </c>
      <c r="C146" s="81">
        <v>2723</v>
      </c>
      <c r="D146" s="81">
        <v>2976</v>
      </c>
      <c r="E146" s="81">
        <v>3008</v>
      </c>
      <c r="F146" s="81">
        <v>3079</v>
      </c>
      <c r="G146" s="81">
        <v>3196</v>
      </c>
      <c r="H146" s="81">
        <v>3157</v>
      </c>
      <c r="I146" s="81">
        <v>3594</v>
      </c>
      <c r="J146" s="81">
        <v>4073</v>
      </c>
      <c r="K146" s="81">
        <v>4095</v>
      </c>
      <c r="L146" s="81">
        <v>4314</v>
      </c>
      <c r="M146" s="81">
        <v>4402</v>
      </c>
      <c r="N146" s="81">
        <v>4063</v>
      </c>
      <c r="O146" s="81">
        <v>4508</v>
      </c>
      <c r="P146" s="81">
        <v>4017</v>
      </c>
    </row>
    <row r="147" spans="1:16" ht="15" customHeight="1" x14ac:dyDescent="0.2">
      <c r="A147" s="80" t="s">
        <v>121</v>
      </c>
      <c r="B147" s="81">
        <v>2197</v>
      </c>
      <c r="C147" s="81">
        <v>2219</v>
      </c>
      <c r="D147" s="81">
        <v>2248</v>
      </c>
      <c r="E147" s="81">
        <v>2250</v>
      </c>
      <c r="F147" s="81">
        <v>2242</v>
      </c>
      <c r="G147" s="81">
        <v>2289</v>
      </c>
      <c r="H147" s="81">
        <v>2268</v>
      </c>
      <c r="I147" s="81">
        <v>2222</v>
      </c>
      <c r="J147" s="81">
        <v>2229</v>
      </c>
      <c r="K147" s="81">
        <v>2186</v>
      </c>
      <c r="L147" s="81">
        <v>2195</v>
      </c>
      <c r="M147" s="81">
        <v>2206</v>
      </c>
      <c r="N147" s="81">
        <v>2224</v>
      </c>
      <c r="O147" s="81">
        <v>2236</v>
      </c>
      <c r="P147" s="81">
        <v>2219</v>
      </c>
    </row>
    <row r="148" spans="1:16" ht="15" customHeight="1" x14ac:dyDescent="0.2">
      <c r="A148" s="80" t="s">
        <v>122</v>
      </c>
      <c r="B148" s="81">
        <v>1248</v>
      </c>
      <c r="C148" s="81">
        <v>1195</v>
      </c>
      <c r="D148" s="81">
        <v>1216</v>
      </c>
      <c r="E148" s="81">
        <v>1203</v>
      </c>
      <c r="F148" s="81">
        <v>1235</v>
      </c>
      <c r="G148" s="81">
        <v>1201</v>
      </c>
      <c r="H148" s="81">
        <v>1192</v>
      </c>
      <c r="I148" s="81">
        <v>1141</v>
      </c>
      <c r="J148" s="81">
        <v>1186</v>
      </c>
      <c r="K148" s="81">
        <v>1224</v>
      </c>
      <c r="L148" s="81">
        <v>1260</v>
      </c>
      <c r="M148" s="81">
        <v>1249</v>
      </c>
      <c r="N148" s="81">
        <v>1270</v>
      </c>
      <c r="O148" s="81">
        <v>1334</v>
      </c>
      <c r="P148" s="81">
        <v>1351</v>
      </c>
    </row>
    <row r="149" spans="1:16" ht="15" customHeight="1" x14ac:dyDescent="0.2">
      <c r="A149" s="80" t="s">
        <v>123</v>
      </c>
      <c r="B149" s="81">
        <v>1346</v>
      </c>
      <c r="C149" s="81">
        <v>1351</v>
      </c>
      <c r="D149" s="81">
        <v>1349</v>
      </c>
      <c r="E149" s="81">
        <v>1349</v>
      </c>
      <c r="F149" s="81">
        <v>1364</v>
      </c>
      <c r="G149" s="81">
        <v>1343</v>
      </c>
      <c r="H149" s="81">
        <v>1350</v>
      </c>
      <c r="I149" s="81">
        <v>1395</v>
      </c>
      <c r="J149" s="81">
        <v>1369</v>
      </c>
      <c r="K149" s="81">
        <v>1372</v>
      </c>
      <c r="L149" s="81">
        <v>1388</v>
      </c>
      <c r="M149" s="81">
        <v>1387</v>
      </c>
      <c r="N149" s="81">
        <v>1382</v>
      </c>
      <c r="O149" s="81">
        <v>1406</v>
      </c>
      <c r="P149" s="81">
        <v>1415</v>
      </c>
    </row>
    <row r="150" spans="1:16" ht="15" customHeight="1" x14ac:dyDescent="0.2">
      <c r="A150" s="80" t="s">
        <v>124</v>
      </c>
      <c r="B150" s="81">
        <v>2320</v>
      </c>
      <c r="C150" s="81">
        <v>2311</v>
      </c>
      <c r="D150" s="81">
        <v>2261</v>
      </c>
      <c r="E150" s="81">
        <v>2254</v>
      </c>
      <c r="F150" s="81">
        <v>2332</v>
      </c>
      <c r="G150" s="81">
        <v>2345</v>
      </c>
      <c r="H150" s="81">
        <v>2325</v>
      </c>
      <c r="I150" s="81">
        <v>2332</v>
      </c>
      <c r="J150" s="81">
        <v>2364</v>
      </c>
      <c r="K150" s="81">
        <v>2346</v>
      </c>
      <c r="L150" s="81">
        <v>2393</v>
      </c>
      <c r="M150" s="81">
        <v>2373</v>
      </c>
      <c r="N150" s="81">
        <v>2398</v>
      </c>
      <c r="O150" s="81">
        <v>2408</v>
      </c>
      <c r="P150" s="81">
        <v>2480</v>
      </c>
    </row>
    <row r="151" spans="1:16" ht="15" customHeight="1" x14ac:dyDescent="0.2">
      <c r="A151" s="80" t="s">
        <v>125</v>
      </c>
      <c r="B151" s="81">
        <v>2354</v>
      </c>
      <c r="C151" s="81">
        <v>2294</v>
      </c>
      <c r="D151" s="81">
        <v>2298</v>
      </c>
      <c r="E151" s="81">
        <v>2299</v>
      </c>
      <c r="F151" s="81">
        <v>2291</v>
      </c>
      <c r="G151" s="81">
        <v>2323</v>
      </c>
      <c r="H151" s="81">
        <v>2293</v>
      </c>
      <c r="I151" s="81">
        <v>2323</v>
      </c>
      <c r="J151" s="81">
        <v>2273</v>
      </c>
      <c r="K151" s="81">
        <v>2300</v>
      </c>
      <c r="L151" s="81">
        <v>2299</v>
      </c>
      <c r="M151" s="81">
        <v>2319</v>
      </c>
      <c r="N151" s="81">
        <v>2302</v>
      </c>
      <c r="O151" s="81">
        <v>2422</v>
      </c>
      <c r="P151" s="81">
        <v>2442</v>
      </c>
    </row>
    <row r="152" spans="1:16" ht="15" customHeight="1" x14ac:dyDescent="0.2">
      <c r="A152" s="80" t="s">
        <v>126</v>
      </c>
      <c r="B152" s="81">
        <v>1784</v>
      </c>
      <c r="C152" s="81">
        <v>1766</v>
      </c>
      <c r="D152" s="81">
        <v>1744</v>
      </c>
      <c r="E152" s="81">
        <v>1765</v>
      </c>
      <c r="F152" s="81">
        <v>1717</v>
      </c>
      <c r="G152" s="81">
        <v>1764</v>
      </c>
      <c r="H152" s="81">
        <v>1755</v>
      </c>
      <c r="I152" s="81">
        <v>1769</v>
      </c>
      <c r="J152" s="81">
        <v>1765</v>
      </c>
      <c r="K152" s="81">
        <v>1762</v>
      </c>
      <c r="L152" s="81">
        <v>1789</v>
      </c>
      <c r="M152" s="81">
        <v>1777</v>
      </c>
      <c r="N152" s="81">
        <v>1803</v>
      </c>
      <c r="O152" s="81">
        <v>1685</v>
      </c>
      <c r="P152" s="81">
        <v>1667</v>
      </c>
    </row>
    <row r="153" spans="1:16" ht="15" customHeight="1" x14ac:dyDescent="0.2">
      <c r="A153" s="80" t="s">
        <v>127</v>
      </c>
      <c r="B153" s="81">
        <v>2479</v>
      </c>
      <c r="C153" s="81">
        <v>2474</v>
      </c>
      <c r="D153" s="81">
        <v>2497</v>
      </c>
      <c r="E153" s="81">
        <v>2493</v>
      </c>
      <c r="F153" s="81">
        <v>2526</v>
      </c>
      <c r="G153" s="81">
        <v>2538</v>
      </c>
      <c r="H153" s="81">
        <v>2577</v>
      </c>
      <c r="I153" s="81">
        <v>2523</v>
      </c>
      <c r="J153" s="81">
        <v>2562</v>
      </c>
      <c r="K153" s="81">
        <v>2587</v>
      </c>
      <c r="L153" s="81">
        <v>2594</v>
      </c>
      <c r="M153" s="81">
        <v>2546</v>
      </c>
      <c r="N153" s="81">
        <v>2565</v>
      </c>
      <c r="O153" s="81">
        <v>2554</v>
      </c>
      <c r="P153" s="81">
        <v>2608</v>
      </c>
    </row>
    <row r="154" spans="1:16" ht="15" customHeight="1" x14ac:dyDescent="0.2">
      <c r="A154" s="80" t="s">
        <v>128</v>
      </c>
      <c r="B154" s="81">
        <v>2382</v>
      </c>
      <c r="C154" s="81">
        <v>2379</v>
      </c>
      <c r="D154" s="81">
        <v>2351</v>
      </c>
      <c r="E154" s="81">
        <v>2306</v>
      </c>
      <c r="F154" s="81">
        <v>2349</v>
      </c>
      <c r="G154" s="81">
        <v>2357</v>
      </c>
      <c r="H154" s="81">
        <v>2400</v>
      </c>
      <c r="I154" s="81">
        <v>2408</v>
      </c>
      <c r="J154" s="81">
        <v>2424</v>
      </c>
      <c r="K154" s="81">
        <v>2444</v>
      </c>
      <c r="L154" s="81">
        <v>2396</v>
      </c>
      <c r="M154" s="81">
        <v>2387</v>
      </c>
      <c r="N154" s="81">
        <v>2403</v>
      </c>
      <c r="O154" s="81">
        <v>2498</v>
      </c>
      <c r="P154" s="81">
        <v>2486</v>
      </c>
    </row>
    <row r="155" spans="1:16" ht="15" customHeight="1" x14ac:dyDescent="0.2">
      <c r="A155" s="80" t="s">
        <v>129</v>
      </c>
      <c r="B155" s="81">
        <v>1836</v>
      </c>
      <c r="C155" s="81">
        <v>1806</v>
      </c>
      <c r="D155" s="81">
        <v>1815</v>
      </c>
      <c r="E155" s="81">
        <v>1829</v>
      </c>
      <c r="F155" s="81">
        <v>1863</v>
      </c>
      <c r="G155" s="81">
        <v>1865</v>
      </c>
      <c r="H155" s="81">
        <v>1859</v>
      </c>
      <c r="I155" s="81">
        <v>1847</v>
      </c>
      <c r="J155" s="81">
        <v>1828</v>
      </c>
      <c r="K155" s="81">
        <v>1788</v>
      </c>
      <c r="L155" s="81">
        <v>1807</v>
      </c>
      <c r="M155" s="81">
        <v>1817</v>
      </c>
      <c r="N155" s="81">
        <v>1850</v>
      </c>
      <c r="O155" s="81">
        <v>1822</v>
      </c>
      <c r="P155" s="81">
        <v>1883</v>
      </c>
    </row>
    <row r="156" spans="1:16" ht="15" customHeight="1" x14ac:dyDescent="0.2">
      <c r="A156" s="80" t="s">
        <v>130</v>
      </c>
      <c r="B156" s="81">
        <v>1727</v>
      </c>
      <c r="C156" s="81">
        <v>1708</v>
      </c>
      <c r="D156" s="81">
        <v>1712</v>
      </c>
      <c r="E156" s="81">
        <v>1707</v>
      </c>
      <c r="F156" s="81">
        <v>1738</v>
      </c>
      <c r="G156" s="81">
        <v>1756</v>
      </c>
      <c r="H156" s="81">
        <v>1734</v>
      </c>
      <c r="I156" s="81">
        <v>1743</v>
      </c>
      <c r="J156" s="81">
        <v>1769</v>
      </c>
      <c r="K156" s="81">
        <v>1762</v>
      </c>
      <c r="L156" s="81">
        <v>1831</v>
      </c>
      <c r="M156" s="81">
        <v>1826</v>
      </c>
      <c r="N156" s="81">
        <v>1817</v>
      </c>
      <c r="O156" s="81">
        <v>1774</v>
      </c>
      <c r="P156" s="81">
        <v>1809</v>
      </c>
    </row>
    <row r="157" spans="1:16" ht="15" customHeight="1" x14ac:dyDescent="0.2">
      <c r="A157" s="80" t="s">
        <v>131</v>
      </c>
      <c r="B157" s="81">
        <v>1810</v>
      </c>
      <c r="C157" s="81">
        <v>1869</v>
      </c>
      <c r="D157" s="81">
        <v>1840</v>
      </c>
      <c r="E157" s="81">
        <v>1804</v>
      </c>
      <c r="F157" s="81">
        <v>1810</v>
      </c>
      <c r="G157" s="81">
        <v>1807</v>
      </c>
      <c r="H157" s="81">
        <v>1790</v>
      </c>
      <c r="I157" s="81">
        <v>1760</v>
      </c>
      <c r="J157" s="81">
        <v>1716</v>
      </c>
      <c r="K157" s="81">
        <v>1729</v>
      </c>
      <c r="L157" s="81">
        <v>1710</v>
      </c>
      <c r="M157" s="81">
        <v>1680</v>
      </c>
      <c r="N157" s="81">
        <v>1654</v>
      </c>
      <c r="O157" s="81">
        <v>1605</v>
      </c>
      <c r="P157" s="81">
        <v>1655</v>
      </c>
    </row>
    <row r="158" spans="1:16" ht="15" customHeight="1" x14ac:dyDescent="0.2">
      <c r="A158" s="80" t="s">
        <v>132</v>
      </c>
      <c r="B158" s="81">
        <v>1386</v>
      </c>
      <c r="C158" s="81">
        <v>1361</v>
      </c>
      <c r="D158" s="81">
        <v>1360</v>
      </c>
      <c r="E158" s="81">
        <v>1338</v>
      </c>
      <c r="F158" s="81">
        <v>1320</v>
      </c>
      <c r="G158" s="81">
        <v>1326</v>
      </c>
      <c r="H158" s="81">
        <v>1288</v>
      </c>
      <c r="I158" s="81">
        <v>1290</v>
      </c>
      <c r="J158" s="81">
        <v>1300</v>
      </c>
      <c r="K158" s="81">
        <v>1256</v>
      </c>
      <c r="L158" s="81">
        <v>1251</v>
      </c>
      <c r="M158" s="81">
        <v>1261</v>
      </c>
      <c r="N158" s="81">
        <v>1270</v>
      </c>
      <c r="O158" s="81">
        <v>1268</v>
      </c>
      <c r="P158" s="81">
        <v>1254</v>
      </c>
    </row>
    <row r="159" spans="1:16" ht="15" customHeight="1" x14ac:dyDescent="0.2">
      <c r="A159" s="80" t="s">
        <v>133</v>
      </c>
      <c r="B159" s="81">
        <v>1949</v>
      </c>
      <c r="C159" s="81">
        <v>2012</v>
      </c>
      <c r="D159" s="81">
        <v>1982</v>
      </c>
      <c r="E159" s="81">
        <v>1983</v>
      </c>
      <c r="F159" s="81">
        <v>2004</v>
      </c>
      <c r="G159" s="81">
        <v>2067</v>
      </c>
      <c r="H159" s="81">
        <v>2103</v>
      </c>
      <c r="I159" s="81">
        <v>2135</v>
      </c>
      <c r="J159" s="81">
        <v>2151</v>
      </c>
      <c r="K159" s="81">
        <v>2180</v>
      </c>
      <c r="L159" s="81">
        <v>2174</v>
      </c>
      <c r="M159" s="81">
        <v>2153</v>
      </c>
      <c r="N159" s="81">
        <v>2190</v>
      </c>
      <c r="O159" s="81">
        <v>2215</v>
      </c>
      <c r="P159" s="81">
        <v>2231</v>
      </c>
    </row>
    <row r="160" spans="1:16" ht="15" customHeight="1" x14ac:dyDescent="0.2">
      <c r="A160" s="80" t="s">
        <v>134</v>
      </c>
      <c r="B160" s="81">
        <v>1912</v>
      </c>
      <c r="C160" s="81">
        <v>1887</v>
      </c>
      <c r="D160" s="81">
        <v>1886</v>
      </c>
      <c r="E160" s="81">
        <v>1933</v>
      </c>
      <c r="F160" s="81">
        <v>1909</v>
      </c>
      <c r="G160" s="81">
        <v>1894</v>
      </c>
      <c r="H160" s="81">
        <v>1904</v>
      </c>
      <c r="I160" s="81">
        <v>1894</v>
      </c>
      <c r="J160" s="81">
        <v>1882</v>
      </c>
      <c r="K160" s="81">
        <v>1879</v>
      </c>
      <c r="L160" s="81">
        <v>1872</v>
      </c>
      <c r="M160" s="81">
        <v>1857</v>
      </c>
      <c r="N160" s="81">
        <v>1897</v>
      </c>
      <c r="O160" s="81">
        <v>1930</v>
      </c>
      <c r="P160" s="81">
        <v>1921</v>
      </c>
    </row>
    <row r="161" spans="1:16" ht="15" customHeight="1" x14ac:dyDescent="0.2">
      <c r="A161" s="80" t="s">
        <v>135</v>
      </c>
      <c r="B161" s="81">
        <v>3045</v>
      </c>
      <c r="C161" s="81">
        <v>3071</v>
      </c>
      <c r="D161" s="81">
        <v>3029</v>
      </c>
      <c r="E161" s="81">
        <v>3028</v>
      </c>
      <c r="F161" s="81">
        <v>3048</v>
      </c>
      <c r="G161" s="81">
        <v>2988</v>
      </c>
      <c r="H161" s="81">
        <v>3045</v>
      </c>
      <c r="I161" s="81">
        <v>2995</v>
      </c>
      <c r="J161" s="81">
        <v>2980</v>
      </c>
      <c r="K161" s="81">
        <v>3034</v>
      </c>
      <c r="L161" s="81">
        <v>3094</v>
      </c>
      <c r="M161" s="81">
        <v>3017</v>
      </c>
      <c r="N161" s="81">
        <v>3076</v>
      </c>
      <c r="O161" s="81">
        <v>3044</v>
      </c>
      <c r="P161" s="81">
        <v>3199</v>
      </c>
    </row>
    <row r="162" spans="1:16" ht="15" customHeight="1" x14ac:dyDescent="0.2">
      <c r="A162" s="80" t="s">
        <v>136</v>
      </c>
      <c r="B162" s="81">
        <v>1773</v>
      </c>
      <c r="C162" s="81">
        <v>1754</v>
      </c>
      <c r="D162" s="81">
        <v>1739</v>
      </c>
      <c r="E162" s="81">
        <v>1779</v>
      </c>
      <c r="F162" s="81">
        <v>1769</v>
      </c>
      <c r="G162" s="81">
        <v>1777</v>
      </c>
      <c r="H162" s="81">
        <v>1800</v>
      </c>
      <c r="I162" s="81">
        <v>1846</v>
      </c>
      <c r="J162" s="81">
        <v>1885</v>
      </c>
      <c r="K162" s="81">
        <v>1926</v>
      </c>
      <c r="L162" s="81">
        <v>1944</v>
      </c>
      <c r="M162" s="81">
        <v>1972</v>
      </c>
      <c r="N162" s="81">
        <v>1952</v>
      </c>
      <c r="O162" s="81">
        <v>1949</v>
      </c>
      <c r="P162" s="81">
        <v>1945</v>
      </c>
    </row>
    <row r="163" spans="1:16" ht="15" customHeight="1" x14ac:dyDescent="0.2">
      <c r="A163" s="80" t="s">
        <v>137</v>
      </c>
      <c r="B163" s="81">
        <v>1868</v>
      </c>
      <c r="C163" s="81">
        <v>1941</v>
      </c>
      <c r="D163" s="81">
        <v>1966</v>
      </c>
      <c r="E163" s="81">
        <v>1927</v>
      </c>
      <c r="F163" s="81">
        <v>1914</v>
      </c>
      <c r="G163" s="81">
        <v>1935</v>
      </c>
      <c r="H163" s="81">
        <v>1946</v>
      </c>
      <c r="I163" s="81">
        <v>1920</v>
      </c>
      <c r="J163" s="81">
        <v>1868</v>
      </c>
      <c r="K163" s="81">
        <v>1872</v>
      </c>
      <c r="L163" s="81">
        <v>1868</v>
      </c>
      <c r="M163" s="81">
        <v>1865</v>
      </c>
      <c r="N163" s="81">
        <v>1882</v>
      </c>
      <c r="O163" s="81">
        <v>1883</v>
      </c>
      <c r="P163" s="81">
        <v>1899</v>
      </c>
    </row>
    <row r="164" spans="1:16" ht="15" customHeight="1" x14ac:dyDescent="0.2">
      <c r="A164" s="80" t="s">
        <v>138</v>
      </c>
      <c r="B164" s="81">
        <v>1591</v>
      </c>
      <c r="C164" s="81">
        <v>1595</v>
      </c>
      <c r="D164" s="81">
        <v>1613</v>
      </c>
      <c r="E164" s="81">
        <v>1616</v>
      </c>
      <c r="F164" s="81">
        <v>1605</v>
      </c>
      <c r="G164" s="81">
        <v>1610</v>
      </c>
      <c r="H164" s="81">
        <v>1646</v>
      </c>
      <c r="I164" s="81">
        <v>1650</v>
      </c>
      <c r="J164" s="81">
        <v>1607</v>
      </c>
      <c r="K164" s="81">
        <v>1606</v>
      </c>
      <c r="L164" s="81">
        <v>1621</v>
      </c>
      <c r="M164" s="81">
        <v>1607</v>
      </c>
      <c r="N164" s="81">
        <v>1576</v>
      </c>
      <c r="O164" s="81">
        <v>1529</v>
      </c>
      <c r="P164" s="81">
        <v>1525</v>
      </c>
    </row>
    <row r="165" spans="1:16" ht="15" customHeight="1" x14ac:dyDescent="0.2">
      <c r="A165" s="80" t="s">
        <v>139</v>
      </c>
      <c r="B165" s="81">
        <v>2278</v>
      </c>
      <c r="C165" s="81">
        <v>2202</v>
      </c>
      <c r="D165" s="81">
        <v>2199</v>
      </c>
      <c r="E165" s="81">
        <v>2236</v>
      </c>
      <c r="F165" s="81">
        <v>2203</v>
      </c>
      <c r="G165" s="81">
        <v>2197</v>
      </c>
      <c r="H165" s="81">
        <v>2203</v>
      </c>
      <c r="I165" s="81">
        <v>2206</v>
      </c>
      <c r="J165" s="81">
        <v>2190</v>
      </c>
      <c r="K165" s="81">
        <v>2198</v>
      </c>
      <c r="L165" s="81">
        <v>2204</v>
      </c>
      <c r="M165" s="81">
        <v>2175</v>
      </c>
      <c r="N165" s="81">
        <v>2172</v>
      </c>
      <c r="O165" s="81">
        <v>2141</v>
      </c>
      <c r="P165" s="81">
        <v>2213</v>
      </c>
    </row>
    <row r="166" spans="1:16" ht="15" customHeight="1" x14ac:dyDescent="0.2">
      <c r="A166" s="80" t="s">
        <v>140</v>
      </c>
      <c r="B166" s="81">
        <v>884</v>
      </c>
      <c r="C166" s="81">
        <v>878</v>
      </c>
      <c r="D166" s="81">
        <v>908</v>
      </c>
      <c r="E166" s="81">
        <v>900</v>
      </c>
      <c r="F166" s="81">
        <v>895</v>
      </c>
      <c r="G166" s="81">
        <v>891</v>
      </c>
      <c r="H166" s="81">
        <v>943</v>
      </c>
      <c r="I166" s="81">
        <v>946</v>
      </c>
      <c r="J166" s="81">
        <v>952</v>
      </c>
      <c r="K166" s="81">
        <v>963</v>
      </c>
      <c r="L166" s="81">
        <v>947</v>
      </c>
      <c r="M166" s="81">
        <v>915</v>
      </c>
      <c r="N166" s="81">
        <v>954</v>
      </c>
      <c r="O166" s="81">
        <v>947</v>
      </c>
      <c r="P166" s="81">
        <v>988</v>
      </c>
    </row>
    <row r="167" spans="1:16" ht="15" customHeight="1" x14ac:dyDescent="0.2">
      <c r="A167" s="80" t="s">
        <v>141</v>
      </c>
      <c r="B167" s="81">
        <v>3252</v>
      </c>
      <c r="C167" s="81">
        <v>3261</v>
      </c>
      <c r="D167" s="81">
        <v>3282</v>
      </c>
      <c r="E167" s="81">
        <v>3215</v>
      </c>
      <c r="F167" s="81">
        <v>3263</v>
      </c>
      <c r="G167" s="81">
        <v>3276</v>
      </c>
      <c r="H167" s="81">
        <v>3285</v>
      </c>
      <c r="I167" s="81">
        <v>3317</v>
      </c>
      <c r="J167" s="81">
        <v>3302</v>
      </c>
      <c r="K167" s="81">
        <v>3256</v>
      </c>
      <c r="L167" s="81">
        <v>3252</v>
      </c>
      <c r="M167" s="81">
        <v>3201</v>
      </c>
      <c r="N167" s="81">
        <v>3220</v>
      </c>
      <c r="O167" s="81">
        <v>3219</v>
      </c>
      <c r="P167" s="81">
        <v>3199</v>
      </c>
    </row>
    <row r="168" spans="1:16" ht="15" customHeight="1" x14ac:dyDescent="0.2">
      <c r="A168" s="80" t="s">
        <v>142</v>
      </c>
      <c r="B168" s="82">
        <v>1590</v>
      </c>
      <c r="C168" s="82">
        <v>1655</v>
      </c>
      <c r="D168" s="82">
        <v>1615</v>
      </c>
      <c r="E168" s="82">
        <v>1602</v>
      </c>
      <c r="F168" s="82">
        <v>1591</v>
      </c>
      <c r="G168" s="82">
        <v>1583</v>
      </c>
      <c r="H168" s="82">
        <v>1602</v>
      </c>
      <c r="I168" s="82">
        <v>1613</v>
      </c>
      <c r="J168" s="82">
        <v>1639</v>
      </c>
      <c r="K168" s="82">
        <v>1669</v>
      </c>
      <c r="L168" s="82">
        <v>1716</v>
      </c>
      <c r="M168" s="82">
        <v>1730</v>
      </c>
      <c r="N168" s="82">
        <v>1728</v>
      </c>
      <c r="O168" s="82">
        <v>1696</v>
      </c>
      <c r="P168" s="82">
        <v>1749</v>
      </c>
    </row>
    <row r="169" spans="1:16" ht="15" customHeight="1" x14ac:dyDescent="0.2">
      <c r="A169" s="80" t="s">
        <v>143</v>
      </c>
      <c r="B169" s="83">
        <v>2140</v>
      </c>
      <c r="C169" s="83">
        <v>2170</v>
      </c>
      <c r="D169" s="83">
        <v>2171</v>
      </c>
      <c r="E169" s="83">
        <v>2165</v>
      </c>
      <c r="F169" s="83">
        <v>2191</v>
      </c>
      <c r="G169" s="83">
        <v>2182</v>
      </c>
      <c r="H169" s="83">
        <v>2162</v>
      </c>
      <c r="I169" s="83">
        <v>2162</v>
      </c>
      <c r="J169" s="83">
        <v>2228</v>
      </c>
      <c r="K169" s="83">
        <v>2260</v>
      </c>
      <c r="L169" s="83">
        <v>2269</v>
      </c>
      <c r="M169" s="83">
        <v>2272</v>
      </c>
      <c r="N169" s="83">
        <v>2332</v>
      </c>
      <c r="O169" s="83">
        <v>2353</v>
      </c>
      <c r="P169" s="83">
        <v>2393</v>
      </c>
    </row>
    <row r="170" spans="1:16" ht="15" customHeight="1" thickBot="1" x14ac:dyDescent="0.25">
      <c r="A170" s="84" t="s">
        <v>32</v>
      </c>
      <c r="B170" s="85">
        <v>117344</v>
      </c>
      <c r="C170" s="85">
        <v>118022</v>
      </c>
      <c r="D170" s="85">
        <v>118721</v>
      </c>
      <c r="E170" s="85">
        <v>118641</v>
      </c>
      <c r="F170" s="85">
        <v>119070</v>
      </c>
      <c r="G170" s="85">
        <v>119398</v>
      </c>
      <c r="H170" s="85">
        <v>119746</v>
      </c>
      <c r="I170" s="85">
        <v>120344</v>
      </c>
      <c r="J170" s="85">
        <v>121155</v>
      </c>
      <c r="K170" s="85">
        <v>121523</v>
      </c>
      <c r="L170" s="85">
        <v>122142</v>
      </c>
      <c r="M170" s="85">
        <v>121911</v>
      </c>
      <c r="N170" s="85">
        <v>122273</v>
      </c>
      <c r="O170" s="85">
        <v>122864</v>
      </c>
      <c r="P170" s="85">
        <v>123627</v>
      </c>
    </row>
    <row r="171" spans="1:16" ht="15.75" thickTop="1" x14ac:dyDescent="0.25"/>
  </sheetData>
  <mergeCells count="18">
    <mergeCell ref="G13:J13"/>
    <mergeCell ref="A9:F9"/>
    <mergeCell ref="G9:N9"/>
    <mergeCell ref="A11:F11"/>
    <mergeCell ref="G11:N11"/>
    <mergeCell ref="A18:A20"/>
    <mergeCell ref="B18:I18"/>
    <mergeCell ref="J18:P18"/>
    <mergeCell ref="C19:C20"/>
    <mergeCell ref="D19:D20"/>
    <mergeCell ref="E19:E20"/>
    <mergeCell ref="N19:N20"/>
    <mergeCell ref="F19:F20"/>
    <mergeCell ref="G19:G20"/>
    <mergeCell ref="J19:J20"/>
    <mergeCell ref="K19:K20"/>
    <mergeCell ref="L19:L20"/>
    <mergeCell ref="M19:M20"/>
  </mergeCells>
  <conditionalFormatting sqref="G13 O4:IV4 A14:N14 O8:IV13">
    <cfRule type="cellIs" dxfId="3" priority="3" stopIfTrue="1" operator="lessThan">
      <formula>0</formula>
    </cfRule>
  </conditionalFormatting>
  <conditionalFormatting sqref="H7">
    <cfRule type="cellIs" dxfId="2" priority="1" stopIfTrue="1" operator="lessThan">
      <formula>0</formula>
    </cfRule>
  </conditionalFormatting>
  <hyperlinks>
    <hyperlink ref="G13" location="'Nodiadau - Notes'!A1" display="Back to notes page"/>
    <hyperlink ref="A13" location="'Nodiadau - Notes'!A1" display="Nol i’r dudalen nodiadau"/>
    <hyperlink ref="A7" r:id="rId1"/>
    <hyperlink ref="G7" r:id="rId2"/>
  </hyperlinks>
  <pageMargins left="0.7" right="0.7" top="0.75" bottom="0.75" header="0.3" footer="0.3"/>
  <pageSetup paperSize="9" scale="45" orientation="portrait" r:id="rId3"/>
  <rowBreaks count="1" manualBreakCount="1">
    <brk id="95" max="16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"/>
  <sheetViews>
    <sheetView view="pageBreakPreview" topLeftCell="A37" zoomScale="60" zoomScaleNormal="100" workbookViewId="0">
      <selection activeCell="K47" sqref="K47"/>
    </sheetView>
  </sheetViews>
  <sheetFormatPr defaultRowHeight="15" x14ac:dyDescent="0.25"/>
  <cols>
    <col min="1" max="1" width="14" style="48" customWidth="1"/>
    <col min="2" max="256" width="9.140625" style="48"/>
    <col min="257" max="257" width="14" style="48" customWidth="1"/>
    <col min="258" max="512" width="9.140625" style="48"/>
    <col min="513" max="513" width="14" style="48" customWidth="1"/>
    <col min="514" max="768" width="9.140625" style="48"/>
    <col min="769" max="769" width="14" style="48" customWidth="1"/>
    <col min="770" max="1024" width="9.140625" style="48"/>
    <col min="1025" max="1025" width="14" style="48" customWidth="1"/>
    <col min="1026" max="1280" width="9.140625" style="48"/>
    <col min="1281" max="1281" width="14" style="48" customWidth="1"/>
    <col min="1282" max="1536" width="9.140625" style="48"/>
    <col min="1537" max="1537" width="14" style="48" customWidth="1"/>
    <col min="1538" max="1792" width="9.140625" style="48"/>
    <col min="1793" max="1793" width="14" style="48" customWidth="1"/>
    <col min="1794" max="2048" width="9.140625" style="48"/>
    <col min="2049" max="2049" width="14" style="48" customWidth="1"/>
    <col min="2050" max="2304" width="9.140625" style="48"/>
    <col min="2305" max="2305" width="14" style="48" customWidth="1"/>
    <col min="2306" max="2560" width="9.140625" style="48"/>
    <col min="2561" max="2561" width="14" style="48" customWidth="1"/>
    <col min="2562" max="2816" width="9.140625" style="48"/>
    <col min="2817" max="2817" width="14" style="48" customWidth="1"/>
    <col min="2818" max="3072" width="9.140625" style="48"/>
    <col min="3073" max="3073" width="14" style="48" customWidth="1"/>
    <col min="3074" max="3328" width="9.140625" style="48"/>
    <col min="3329" max="3329" width="14" style="48" customWidth="1"/>
    <col min="3330" max="3584" width="9.140625" style="48"/>
    <col min="3585" max="3585" width="14" style="48" customWidth="1"/>
    <col min="3586" max="3840" width="9.140625" style="48"/>
    <col min="3841" max="3841" width="14" style="48" customWidth="1"/>
    <col min="3842" max="4096" width="9.140625" style="48"/>
    <col min="4097" max="4097" width="14" style="48" customWidth="1"/>
    <col min="4098" max="4352" width="9.140625" style="48"/>
    <col min="4353" max="4353" width="14" style="48" customWidth="1"/>
    <col min="4354" max="4608" width="9.140625" style="48"/>
    <col min="4609" max="4609" width="14" style="48" customWidth="1"/>
    <col min="4610" max="4864" width="9.140625" style="48"/>
    <col min="4865" max="4865" width="14" style="48" customWidth="1"/>
    <col min="4866" max="5120" width="9.140625" style="48"/>
    <col min="5121" max="5121" width="14" style="48" customWidth="1"/>
    <col min="5122" max="5376" width="9.140625" style="48"/>
    <col min="5377" max="5377" width="14" style="48" customWidth="1"/>
    <col min="5378" max="5632" width="9.140625" style="48"/>
    <col min="5633" max="5633" width="14" style="48" customWidth="1"/>
    <col min="5634" max="5888" width="9.140625" style="48"/>
    <col min="5889" max="5889" width="14" style="48" customWidth="1"/>
    <col min="5890" max="6144" width="9.140625" style="48"/>
    <col min="6145" max="6145" width="14" style="48" customWidth="1"/>
    <col min="6146" max="6400" width="9.140625" style="48"/>
    <col min="6401" max="6401" width="14" style="48" customWidth="1"/>
    <col min="6402" max="6656" width="9.140625" style="48"/>
    <col min="6657" max="6657" width="14" style="48" customWidth="1"/>
    <col min="6658" max="6912" width="9.140625" style="48"/>
    <col min="6913" max="6913" width="14" style="48" customWidth="1"/>
    <col min="6914" max="7168" width="9.140625" style="48"/>
    <col min="7169" max="7169" width="14" style="48" customWidth="1"/>
    <col min="7170" max="7424" width="9.140625" style="48"/>
    <col min="7425" max="7425" width="14" style="48" customWidth="1"/>
    <col min="7426" max="7680" width="9.140625" style="48"/>
    <col min="7681" max="7681" width="14" style="48" customWidth="1"/>
    <col min="7682" max="7936" width="9.140625" style="48"/>
    <col min="7937" max="7937" width="14" style="48" customWidth="1"/>
    <col min="7938" max="8192" width="9.140625" style="48"/>
    <col min="8193" max="8193" width="14" style="48" customWidth="1"/>
    <col min="8194" max="8448" width="9.140625" style="48"/>
    <col min="8449" max="8449" width="14" style="48" customWidth="1"/>
    <col min="8450" max="8704" width="9.140625" style="48"/>
    <col min="8705" max="8705" width="14" style="48" customWidth="1"/>
    <col min="8706" max="8960" width="9.140625" style="48"/>
    <col min="8961" max="8961" width="14" style="48" customWidth="1"/>
    <col min="8962" max="9216" width="9.140625" style="48"/>
    <col min="9217" max="9217" width="14" style="48" customWidth="1"/>
    <col min="9218" max="9472" width="9.140625" style="48"/>
    <col min="9473" max="9473" width="14" style="48" customWidth="1"/>
    <col min="9474" max="9728" width="9.140625" style="48"/>
    <col min="9729" max="9729" width="14" style="48" customWidth="1"/>
    <col min="9730" max="9984" width="9.140625" style="48"/>
    <col min="9985" max="9985" width="14" style="48" customWidth="1"/>
    <col min="9986" max="10240" width="9.140625" style="48"/>
    <col min="10241" max="10241" width="14" style="48" customWidth="1"/>
    <col min="10242" max="10496" width="9.140625" style="48"/>
    <col min="10497" max="10497" width="14" style="48" customWidth="1"/>
    <col min="10498" max="10752" width="9.140625" style="48"/>
    <col min="10753" max="10753" width="14" style="48" customWidth="1"/>
    <col min="10754" max="11008" width="9.140625" style="48"/>
    <col min="11009" max="11009" width="14" style="48" customWidth="1"/>
    <col min="11010" max="11264" width="9.140625" style="48"/>
    <col min="11265" max="11265" width="14" style="48" customWidth="1"/>
    <col min="11266" max="11520" width="9.140625" style="48"/>
    <col min="11521" max="11521" width="14" style="48" customWidth="1"/>
    <col min="11522" max="11776" width="9.140625" style="48"/>
    <col min="11777" max="11777" width="14" style="48" customWidth="1"/>
    <col min="11778" max="12032" width="9.140625" style="48"/>
    <col min="12033" max="12033" width="14" style="48" customWidth="1"/>
    <col min="12034" max="12288" width="9.140625" style="48"/>
    <col min="12289" max="12289" width="14" style="48" customWidth="1"/>
    <col min="12290" max="12544" width="9.140625" style="48"/>
    <col min="12545" max="12545" width="14" style="48" customWidth="1"/>
    <col min="12546" max="12800" width="9.140625" style="48"/>
    <col min="12801" max="12801" width="14" style="48" customWidth="1"/>
    <col min="12802" max="13056" width="9.140625" style="48"/>
    <col min="13057" max="13057" width="14" style="48" customWidth="1"/>
    <col min="13058" max="13312" width="9.140625" style="48"/>
    <col min="13313" max="13313" width="14" style="48" customWidth="1"/>
    <col min="13314" max="13568" width="9.140625" style="48"/>
    <col min="13569" max="13569" width="14" style="48" customWidth="1"/>
    <col min="13570" max="13824" width="9.140625" style="48"/>
    <col min="13825" max="13825" width="14" style="48" customWidth="1"/>
    <col min="13826" max="14080" width="9.140625" style="48"/>
    <col min="14081" max="14081" width="14" style="48" customWidth="1"/>
    <col min="14082" max="14336" width="9.140625" style="48"/>
    <col min="14337" max="14337" width="14" style="48" customWidth="1"/>
    <col min="14338" max="14592" width="9.140625" style="48"/>
    <col min="14593" max="14593" width="14" style="48" customWidth="1"/>
    <col min="14594" max="14848" width="9.140625" style="48"/>
    <col min="14849" max="14849" width="14" style="48" customWidth="1"/>
    <col min="14850" max="15104" width="9.140625" style="48"/>
    <col min="15105" max="15105" width="14" style="48" customWidth="1"/>
    <col min="15106" max="15360" width="9.140625" style="48"/>
    <col min="15361" max="15361" width="14" style="48" customWidth="1"/>
    <col min="15362" max="15616" width="9.140625" style="48"/>
    <col min="15617" max="15617" width="14" style="48" customWidth="1"/>
    <col min="15618" max="15872" width="9.140625" style="48"/>
    <col min="15873" max="15873" width="14" style="48" customWidth="1"/>
    <col min="15874" max="16128" width="9.140625" style="48"/>
    <col min="16129" max="16129" width="14" style="48" customWidth="1"/>
    <col min="16130" max="16384" width="9.140625" style="48"/>
  </cols>
  <sheetData>
    <row r="1" spans="1:31" ht="20.25" x14ac:dyDescent="0.3">
      <c r="A1" s="86" t="s">
        <v>2</v>
      </c>
      <c r="B1" s="87"/>
      <c r="C1" s="87"/>
      <c r="D1" s="87"/>
      <c r="E1" s="87"/>
      <c r="F1" s="87"/>
      <c r="G1" s="87"/>
      <c r="H1" s="87"/>
      <c r="I1" s="87"/>
      <c r="J1" s="86" t="s">
        <v>3</v>
      </c>
      <c r="K1" s="87"/>
      <c r="L1" s="87"/>
      <c r="M1" s="87"/>
      <c r="N1" s="87"/>
      <c r="O1" s="87"/>
      <c r="P1" s="87"/>
      <c r="Q1" s="25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</row>
    <row r="2" spans="1:31" ht="18" x14ac:dyDescent="0.25">
      <c r="A2" s="88" t="s">
        <v>4</v>
      </c>
      <c r="B2" s="87"/>
      <c r="C2" s="87"/>
      <c r="D2" s="87"/>
      <c r="E2" s="87"/>
      <c r="F2" s="87"/>
      <c r="G2" s="87"/>
      <c r="H2" s="87"/>
      <c r="I2" s="87"/>
      <c r="J2" s="89" t="s">
        <v>5</v>
      </c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</row>
    <row r="3" spans="1:31" s="209" customFormat="1" ht="12.75" x14ac:dyDescent="0.2">
      <c r="A3" s="208" t="s">
        <v>168</v>
      </c>
      <c r="J3" s="210" t="s">
        <v>170</v>
      </c>
    </row>
    <row r="4" spans="1:3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31" s="18" customFormat="1" ht="14.25" x14ac:dyDescent="0.2">
      <c r="A5" s="19" t="s">
        <v>1</v>
      </c>
      <c r="B5" s="20"/>
      <c r="J5" s="16" t="s">
        <v>24</v>
      </c>
    </row>
    <row r="6" spans="1:31" s="18" customFormat="1" ht="14.25" x14ac:dyDescent="0.2">
      <c r="A6" s="21" t="s">
        <v>11</v>
      </c>
      <c r="B6" s="20"/>
      <c r="J6" s="17" t="s">
        <v>25</v>
      </c>
    </row>
    <row r="7" spans="1:31" s="18" customFormat="1" ht="14.25" x14ac:dyDescent="0.2">
      <c r="A7" s="22" t="s">
        <v>0</v>
      </c>
      <c r="B7" s="20"/>
      <c r="J7" s="22" t="s">
        <v>26</v>
      </c>
    </row>
    <row r="8" spans="1:31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2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31" ht="12.75" customHeight="1" x14ac:dyDescent="0.25">
      <c r="A9" s="229" t="s">
        <v>63</v>
      </c>
      <c r="B9" s="229"/>
      <c r="C9" s="229"/>
      <c r="D9" s="229"/>
      <c r="E9" s="229"/>
      <c r="F9" s="229"/>
      <c r="G9" s="229"/>
      <c r="H9" s="229"/>
      <c r="I9" s="229"/>
      <c r="J9" s="229" t="s">
        <v>64</v>
      </c>
      <c r="K9" s="229"/>
      <c r="L9" s="229"/>
      <c r="M9" s="229"/>
      <c r="N9" s="229"/>
      <c r="O9" s="229"/>
      <c r="P9" s="229"/>
      <c r="Q9" s="229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31" x14ac:dyDescent="0.2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31" ht="41.25" customHeight="1" x14ac:dyDescent="0.25">
      <c r="A11" s="228" t="s">
        <v>12</v>
      </c>
      <c r="B11" s="228"/>
      <c r="C11" s="228"/>
      <c r="D11" s="228"/>
      <c r="E11" s="228"/>
      <c r="F11" s="228"/>
      <c r="G11" s="228"/>
      <c r="H11" s="93"/>
      <c r="I11" s="93"/>
      <c r="J11" s="228" t="s">
        <v>13</v>
      </c>
      <c r="K11" s="228"/>
      <c r="L11" s="228"/>
      <c r="M11" s="228"/>
      <c r="N11" s="228"/>
      <c r="O11" s="228"/>
      <c r="P11" s="228"/>
      <c r="Q11" s="228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</row>
    <row r="12" spans="1:31" x14ac:dyDescent="0.2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</row>
    <row r="13" spans="1:31" s="132" customFormat="1" ht="15.75" x14ac:dyDescent="0.25">
      <c r="A13" s="230" t="s">
        <v>29</v>
      </c>
      <c r="B13" s="230"/>
      <c r="C13" s="230"/>
      <c r="D13" s="146"/>
      <c r="E13" s="146"/>
      <c r="F13" s="146"/>
      <c r="G13" s="146"/>
      <c r="H13" s="146"/>
      <c r="I13" s="146"/>
      <c r="J13" s="227" t="s">
        <v>30</v>
      </c>
      <c r="K13" s="227"/>
      <c r="L13" s="22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</row>
    <row r="14" spans="1:31" ht="15.75" x14ac:dyDescent="0.25">
      <c r="A14" s="94"/>
      <c r="B14" s="91"/>
      <c r="C14" s="91"/>
      <c r="D14" s="91"/>
      <c r="E14" s="91"/>
      <c r="F14" s="91"/>
      <c r="G14" s="91"/>
      <c r="H14" s="91"/>
      <c r="I14" s="91"/>
      <c r="J14" s="94"/>
      <c r="K14" s="90"/>
      <c r="L14" s="91"/>
      <c r="M14" s="91"/>
      <c r="N14" s="91"/>
      <c r="O14" s="90"/>
      <c r="P14" s="90"/>
      <c r="Q14" s="90"/>
      <c r="R14" s="90"/>
      <c r="S14" s="90"/>
      <c r="T14" s="44"/>
      <c r="U14" s="95"/>
      <c r="V14" s="95"/>
      <c r="W14" s="95"/>
      <c r="X14" s="96"/>
      <c r="Y14" s="97"/>
      <c r="Z14" s="90"/>
      <c r="AA14" s="95"/>
      <c r="AB14" s="95"/>
      <c r="AC14" s="95"/>
      <c r="AD14" s="96"/>
      <c r="AE14" s="97"/>
    </row>
    <row r="15" spans="1:31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</row>
    <row r="16" spans="1:31" ht="15.75" x14ac:dyDescent="0.25">
      <c r="A16" s="99" t="s">
        <v>173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</row>
    <row r="17" spans="1:31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</row>
    <row r="18" spans="1:31" ht="26.25" thickBot="1" x14ac:dyDescent="0.3">
      <c r="A18" s="101" t="s">
        <v>32</v>
      </c>
      <c r="B18" s="102" t="s">
        <v>144</v>
      </c>
      <c r="C18" s="103" t="s">
        <v>39</v>
      </c>
      <c r="D18" s="104" t="s">
        <v>40</v>
      </c>
      <c r="E18" s="104" t="s">
        <v>41</v>
      </c>
      <c r="F18" s="103" t="s">
        <v>42</v>
      </c>
      <c r="G18" s="103" t="s">
        <v>43</v>
      </c>
      <c r="H18" s="103" t="s">
        <v>44</v>
      </c>
      <c r="I18" s="103" t="s">
        <v>45</v>
      </c>
      <c r="J18" s="103" t="s">
        <v>46</v>
      </c>
      <c r="K18" s="103" t="s">
        <v>47</v>
      </c>
      <c r="L18" s="103" t="s">
        <v>48</v>
      </c>
      <c r="M18" s="103" t="s">
        <v>49</v>
      </c>
      <c r="N18" s="103" t="s">
        <v>145</v>
      </c>
      <c r="O18" s="103" t="s">
        <v>50</v>
      </c>
      <c r="P18" s="103" t="s">
        <v>51</v>
      </c>
      <c r="Q18" s="103" t="s">
        <v>52</v>
      </c>
      <c r="R18" s="103" t="s">
        <v>53</v>
      </c>
      <c r="S18" s="103" t="s">
        <v>54</v>
      </c>
      <c r="T18" s="103" t="s">
        <v>146</v>
      </c>
      <c r="U18" s="103" t="s">
        <v>55</v>
      </c>
      <c r="V18" s="105"/>
      <c r="W18" s="105"/>
      <c r="X18" s="105"/>
      <c r="Y18" s="105"/>
      <c r="Z18" s="105"/>
      <c r="AA18" s="105"/>
      <c r="AB18" s="105"/>
      <c r="AC18" s="105"/>
      <c r="AD18" s="105"/>
    </row>
    <row r="19" spans="1:31" s="127" customFormat="1" ht="15.75" thickTop="1" x14ac:dyDescent="0.25">
      <c r="A19" s="106">
        <v>2016</v>
      </c>
      <c r="B19" s="107">
        <v>123627</v>
      </c>
      <c r="C19" s="108">
        <v>6316</v>
      </c>
      <c r="D19" s="125">
        <v>6910</v>
      </c>
      <c r="E19" s="125">
        <v>6400</v>
      </c>
      <c r="F19" s="108">
        <v>7744</v>
      </c>
      <c r="G19" s="108">
        <v>10638</v>
      </c>
      <c r="H19" s="108">
        <v>7756</v>
      </c>
      <c r="I19" s="108">
        <v>6136</v>
      </c>
      <c r="J19" s="108">
        <v>5959</v>
      </c>
      <c r="K19" s="108">
        <v>6630</v>
      </c>
      <c r="L19" s="108">
        <v>7809</v>
      </c>
      <c r="M19" s="108">
        <v>8289</v>
      </c>
      <c r="N19" s="108">
        <v>7974</v>
      </c>
      <c r="O19" s="108">
        <v>7365</v>
      </c>
      <c r="P19" s="108">
        <v>8240</v>
      </c>
      <c r="Q19" s="108">
        <v>6809</v>
      </c>
      <c r="R19" s="108">
        <v>4889</v>
      </c>
      <c r="S19" s="108">
        <v>3809</v>
      </c>
      <c r="T19" s="108">
        <v>2515</v>
      </c>
      <c r="U19" s="108">
        <v>1439</v>
      </c>
      <c r="V19" s="126"/>
      <c r="W19" s="126"/>
      <c r="X19" s="126"/>
      <c r="Y19" s="126"/>
      <c r="Z19" s="126"/>
      <c r="AA19" s="126"/>
      <c r="AB19" s="126"/>
      <c r="AC19" s="126"/>
      <c r="AD19" s="126"/>
    </row>
    <row r="20" spans="1:31" s="127" customFormat="1" x14ac:dyDescent="0.25">
      <c r="A20" s="106">
        <v>2015</v>
      </c>
      <c r="B20" s="107">
        <v>122864</v>
      </c>
      <c r="C20" s="108">
        <v>6384</v>
      </c>
      <c r="D20" s="125">
        <v>6981</v>
      </c>
      <c r="E20" s="125">
        <v>6201</v>
      </c>
      <c r="F20" s="108">
        <v>7655</v>
      </c>
      <c r="G20" s="108">
        <v>10739</v>
      </c>
      <c r="H20" s="108">
        <v>7211</v>
      </c>
      <c r="I20" s="108">
        <v>6137</v>
      </c>
      <c r="J20" s="108">
        <v>5798</v>
      </c>
      <c r="K20" s="108">
        <v>7037</v>
      </c>
      <c r="L20" s="108">
        <v>7890</v>
      </c>
      <c r="M20" s="108">
        <v>8282</v>
      </c>
      <c r="N20" s="108">
        <v>7729</v>
      </c>
      <c r="O20" s="108">
        <v>7322</v>
      </c>
      <c r="P20" s="108">
        <v>8358</v>
      </c>
      <c r="Q20" s="108">
        <v>6500</v>
      </c>
      <c r="R20" s="108">
        <v>4912</v>
      </c>
      <c r="S20" s="108">
        <v>3859</v>
      </c>
      <c r="T20" s="108">
        <v>2450</v>
      </c>
      <c r="U20" s="108">
        <v>1419</v>
      </c>
      <c r="V20" s="126"/>
      <c r="W20" s="126"/>
      <c r="X20" s="126"/>
      <c r="Y20" s="126"/>
      <c r="Z20" s="126"/>
      <c r="AA20" s="126"/>
      <c r="AB20" s="126"/>
      <c r="AC20" s="126"/>
      <c r="AD20" s="126"/>
    </row>
    <row r="21" spans="1:31" x14ac:dyDescent="0.25">
      <c r="A21" s="106">
        <v>2014</v>
      </c>
      <c r="B21" s="107">
        <v>122273</v>
      </c>
      <c r="C21" s="108">
        <v>6586</v>
      </c>
      <c r="D21" s="125">
        <v>6845</v>
      </c>
      <c r="E21" s="125">
        <v>6228</v>
      </c>
      <c r="F21" s="108">
        <v>7607</v>
      </c>
      <c r="G21" s="108">
        <v>10519</v>
      </c>
      <c r="H21" s="108">
        <v>6820</v>
      </c>
      <c r="I21" s="108">
        <v>6194</v>
      </c>
      <c r="J21" s="108">
        <v>5741</v>
      </c>
      <c r="K21" s="108">
        <v>7370</v>
      </c>
      <c r="L21" s="108">
        <v>7951</v>
      </c>
      <c r="M21" s="108">
        <v>8085</v>
      </c>
      <c r="N21" s="108">
        <v>7588</v>
      </c>
      <c r="O21" s="108">
        <v>7454</v>
      </c>
      <c r="P21" s="108">
        <v>8346</v>
      </c>
      <c r="Q21" s="108">
        <v>6324</v>
      </c>
      <c r="R21" s="108">
        <v>4908</v>
      </c>
      <c r="S21" s="108">
        <v>3866</v>
      </c>
      <c r="T21" s="108">
        <v>2443</v>
      </c>
      <c r="U21" s="108">
        <v>1398</v>
      </c>
      <c r="V21" s="105"/>
      <c r="W21" s="105"/>
      <c r="X21" s="105"/>
      <c r="Y21" s="105"/>
      <c r="Z21" s="105"/>
      <c r="AA21" s="105"/>
      <c r="AB21" s="105"/>
      <c r="AC21" s="105"/>
      <c r="AD21" s="105"/>
    </row>
    <row r="22" spans="1:31" x14ac:dyDescent="0.25">
      <c r="A22" s="106">
        <v>2013</v>
      </c>
      <c r="B22" s="107">
        <v>121911</v>
      </c>
      <c r="C22" s="108">
        <v>6690</v>
      </c>
      <c r="D22" s="125">
        <v>6600</v>
      </c>
      <c r="E22" s="125">
        <v>6304</v>
      </c>
      <c r="F22" s="108">
        <v>7902</v>
      </c>
      <c r="G22" s="108">
        <v>10394</v>
      </c>
      <c r="H22" s="108">
        <v>6468</v>
      </c>
      <c r="I22" s="108">
        <v>6230</v>
      </c>
      <c r="J22" s="108">
        <v>5886</v>
      </c>
      <c r="K22" s="108">
        <v>7524</v>
      </c>
      <c r="L22" s="108">
        <v>8075</v>
      </c>
      <c r="M22" s="108">
        <v>7929</v>
      </c>
      <c r="N22" s="108">
        <v>7539</v>
      </c>
      <c r="O22" s="108">
        <v>7698</v>
      </c>
      <c r="P22" s="108">
        <v>8229</v>
      </c>
      <c r="Q22" s="108">
        <v>6048</v>
      </c>
      <c r="R22" s="108">
        <v>4878</v>
      </c>
      <c r="S22" s="108">
        <v>3810</v>
      </c>
      <c r="T22" s="108">
        <v>2390</v>
      </c>
      <c r="U22" s="108">
        <v>1317</v>
      </c>
      <c r="V22" s="105"/>
      <c r="W22" s="105"/>
      <c r="X22" s="105"/>
      <c r="Y22" s="105"/>
      <c r="Z22" s="105"/>
      <c r="AA22" s="105"/>
      <c r="AB22" s="105"/>
      <c r="AC22" s="105"/>
      <c r="AD22" s="105"/>
    </row>
    <row r="23" spans="1:31" x14ac:dyDescent="0.25">
      <c r="A23" s="106">
        <v>2012</v>
      </c>
      <c r="B23" s="107">
        <v>122142</v>
      </c>
      <c r="C23" s="108">
        <v>6764</v>
      </c>
      <c r="D23" s="108">
        <v>6431</v>
      </c>
      <c r="E23" s="108">
        <v>6457</v>
      </c>
      <c r="F23" s="108">
        <v>8075</v>
      </c>
      <c r="G23" s="108">
        <v>10314</v>
      </c>
      <c r="H23" s="108">
        <v>6420</v>
      </c>
      <c r="I23" s="108">
        <v>6107</v>
      </c>
      <c r="J23" s="108">
        <v>6303</v>
      </c>
      <c r="K23" s="108">
        <v>7635</v>
      </c>
      <c r="L23" s="108">
        <v>8188</v>
      </c>
      <c r="M23" s="108">
        <v>7894</v>
      </c>
      <c r="N23" s="108">
        <v>7380</v>
      </c>
      <c r="O23" s="108">
        <v>8031</v>
      </c>
      <c r="P23" s="108">
        <v>8023</v>
      </c>
      <c r="Q23" s="108">
        <v>5847</v>
      </c>
      <c r="R23" s="108">
        <v>4815</v>
      </c>
      <c r="S23" s="108">
        <v>3826</v>
      </c>
      <c r="T23" s="108">
        <v>2329</v>
      </c>
      <c r="U23" s="108">
        <v>1303</v>
      </c>
      <c r="V23" s="105"/>
      <c r="W23" s="105"/>
      <c r="X23" s="105"/>
      <c r="Y23" s="105"/>
      <c r="Z23" s="105"/>
      <c r="AA23" s="105"/>
      <c r="AB23" s="105"/>
      <c r="AC23" s="105"/>
      <c r="AD23" s="105"/>
    </row>
    <row r="24" spans="1:31" x14ac:dyDescent="0.25">
      <c r="A24" s="106">
        <v>2011</v>
      </c>
      <c r="B24" s="107">
        <v>121523</v>
      </c>
      <c r="C24" s="108">
        <v>6746</v>
      </c>
      <c r="D24" s="108">
        <v>6237</v>
      </c>
      <c r="E24" s="108">
        <v>6611</v>
      </c>
      <c r="F24" s="108">
        <v>7938</v>
      </c>
      <c r="G24" s="108">
        <v>9907</v>
      </c>
      <c r="H24" s="108">
        <v>6368</v>
      </c>
      <c r="I24" s="108">
        <v>6081</v>
      </c>
      <c r="J24" s="108">
        <v>6607</v>
      </c>
      <c r="K24" s="108">
        <v>7861</v>
      </c>
      <c r="L24" s="108">
        <v>8197</v>
      </c>
      <c r="M24" s="108">
        <v>7830</v>
      </c>
      <c r="N24" s="108">
        <v>7362</v>
      </c>
      <c r="O24" s="108">
        <v>8459</v>
      </c>
      <c r="P24" s="108">
        <v>7527</v>
      </c>
      <c r="Q24" s="108">
        <v>5719</v>
      </c>
      <c r="R24" s="108">
        <v>4791</v>
      </c>
      <c r="S24" s="108">
        <v>3778</v>
      </c>
      <c r="T24" s="108">
        <v>2271</v>
      </c>
      <c r="U24" s="108">
        <v>1233</v>
      </c>
      <c r="V24" s="105"/>
      <c r="W24" s="105"/>
      <c r="X24" s="105"/>
      <c r="Y24" s="105"/>
      <c r="Z24" s="105"/>
      <c r="AA24" s="105"/>
      <c r="AB24" s="105"/>
      <c r="AC24" s="105"/>
      <c r="AD24" s="105"/>
    </row>
    <row r="25" spans="1:31" x14ac:dyDescent="0.25">
      <c r="A25" s="106">
        <v>2010</v>
      </c>
      <c r="B25" s="107">
        <v>121155</v>
      </c>
      <c r="C25" s="108">
        <v>6756</v>
      </c>
      <c r="D25" s="108">
        <v>6115</v>
      </c>
      <c r="E25" s="108">
        <v>6653</v>
      </c>
      <c r="F25" s="108">
        <v>8245</v>
      </c>
      <c r="G25" s="108">
        <v>9370</v>
      </c>
      <c r="H25" s="108">
        <v>6465</v>
      </c>
      <c r="I25" s="108">
        <v>5929</v>
      </c>
      <c r="J25" s="108">
        <v>7069</v>
      </c>
      <c r="K25" s="108">
        <v>7914</v>
      </c>
      <c r="L25" s="108">
        <v>8143</v>
      </c>
      <c r="M25" s="108">
        <v>7677</v>
      </c>
      <c r="N25" s="108">
        <v>7390</v>
      </c>
      <c r="O25" s="108">
        <v>8622</v>
      </c>
      <c r="P25" s="108">
        <v>7217</v>
      </c>
      <c r="Q25" s="108">
        <v>5687</v>
      </c>
      <c r="R25" s="108">
        <v>4844</v>
      </c>
      <c r="S25" s="108">
        <v>3716</v>
      </c>
      <c r="T25" s="108">
        <v>2299</v>
      </c>
      <c r="U25" s="108">
        <v>1044</v>
      </c>
      <c r="V25" s="105"/>
      <c r="W25" s="105"/>
      <c r="X25" s="105"/>
      <c r="Y25" s="105"/>
      <c r="Z25" s="105"/>
      <c r="AA25" s="105"/>
      <c r="AB25" s="105"/>
      <c r="AC25" s="105"/>
      <c r="AD25" s="105"/>
    </row>
    <row r="26" spans="1:31" x14ac:dyDescent="0.25">
      <c r="A26" s="106">
        <v>2009</v>
      </c>
      <c r="B26" s="107">
        <v>120344</v>
      </c>
      <c r="C26" s="108">
        <v>6537</v>
      </c>
      <c r="D26" s="108">
        <v>6242</v>
      </c>
      <c r="E26" s="108">
        <v>6759</v>
      </c>
      <c r="F26" s="108">
        <v>7768</v>
      </c>
      <c r="G26" s="108">
        <v>8974</v>
      </c>
      <c r="H26" s="108">
        <v>6561</v>
      </c>
      <c r="I26" s="108">
        <v>5901</v>
      </c>
      <c r="J26" s="108">
        <v>7440</v>
      </c>
      <c r="K26" s="108">
        <v>7965</v>
      </c>
      <c r="L26" s="108">
        <v>8032</v>
      </c>
      <c r="M26" s="108">
        <v>7507</v>
      </c>
      <c r="N26" s="108">
        <v>7530</v>
      </c>
      <c r="O26" s="108">
        <v>8640</v>
      </c>
      <c r="P26" s="108">
        <v>7015</v>
      </c>
      <c r="Q26" s="108">
        <v>5680</v>
      </c>
      <c r="R26" s="108">
        <v>4863</v>
      </c>
      <c r="S26" s="108">
        <v>3696</v>
      </c>
      <c r="T26" s="108">
        <v>2246</v>
      </c>
      <c r="U26" s="108">
        <v>988</v>
      </c>
      <c r="V26" s="100"/>
      <c r="W26" s="100"/>
      <c r="X26" s="100"/>
      <c r="Y26" s="100"/>
      <c r="Z26" s="100"/>
      <c r="AA26" s="100"/>
      <c r="AB26" s="100"/>
      <c r="AC26" s="100"/>
      <c r="AD26" s="100"/>
    </row>
    <row r="27" spans="1:31" x14ac:dyDescent="0.25">
      <c r="A27" s="106">
        <v>2008</v>
      </c>
      <c r="B27" s="107">
        <v>119746</v>
      </c>
      <c r="C27" s="108">
        <v>6309</v>
      </c>
      <c r="D27" s="108">
        <v>6366</v>
      </c>
      <c r="E27" s="108">
        <v>6955</v>
      </c>
      <c r="F27" s="108">
        <v>7348</v>
      </c>
      <c r="G27" s="108">
        <v>8866</v>
      </c>
      <c r="H27" s="108">
        <v>6592</v>
      </c>
      <c r="I27" s="108">
        <v>5981</v>
      </c>
      <c r="J27" s="108">
        <v>7568</v>
      </c>
      <c r="K27" s="108">
        <v>8058</v>
      </c>
      <c r="L27" s="108">
        <v>7860</v>
      </c>
      <c r="M27" s="108">
        <v>7434</v>
      </c>
      <c r="N27" s="108">
        <v>7809</v>
      </c>
      <c r="O27" s="108">
        <v>8621</v>
      </c>
      <c r="P27" s="108">
        <v>6691</v>
      </c>
      <c r="Q27" s="108">
        <v>5631</v>
      </c>
      <c r="R27" s="108">
        <v>4852</v>
      </c>
      <c r="S27" s="108">
        <v>3648</v>
      </c>
      <c r="T27" s="108">
        <v>2225</v>
      </c>
      <c r="U27" s="108">
        <v>932</v>
      </c>
      <c r="V27" s="100"/>
      <c r="W27" s="100"/>
      <c r="X27" s="100"/>
      <c r="Y27" s="100"/>
      <c r="Z27" s="100"/>
      <c r="AA27" s="100"/>
      <c r="AB27" s="100"/>
      <c r="AC27" s="100"/>
      <c r="AD27" s="100"/>
    </row>
    <row r="28" spans="1:31" x14ac:dyDescent="0.25">
      <c r="A28" s="106">
        <v>2007</v>
      </c>
      <c r="B28" s="107">
        <v>119398</v>
      </c>
      <c r="C28" s="108">
        <v>6231</v>
      </c>
      <c r="D28" s="108">
        <v>6546</v>
      </c>
      <c r="E28" s="108">
        <v>7017</v>
      </c>
      <c r="F28" s="108">
        <v>7374</v>
      </c>
      <c r="G28" s="108">
        <v>8829</v>
      </c>
      <c r="H28" s="108">
        <v>6401</v>
      </c>
      <c r="I28" s="108">
        <v>6271</v>
      </c>
      <c r="J28" s="108">
        <v>7562</v>
      </c>
      <c r="K28" s="108">
        <v>8053</v>
      </c>
      <c r="L28" s="108">
        <v>7731</v>
      </c>
      <c r="M28" s="108">
        <v>7358</v>
      </c>
      <c r="N28" s="108">
        <v>8113</v>
      </c>
      <c r="O28" s="108">
        <v>8347</v>
      </c>
      <c r="P28" s="108">
        <v>6488</v>
      </c>
      <c r="Q28" s="108">
        <v>5540</v>
      </c>
      <c r="R28" s="108">
        <v>4840</v>
      </c>
      <c r="S28" s="108">
        <v>3573</v>
      </c>
      <c r="T28" s="108">
        <v>2125</v>
      </c>
      <c r="U28" s="108">
        <v>999</v>
      </c>
      <c r="V28" s="100"/>
      <c r="W28" s="100"/>
      <c r="X28" s="100"/>
      <c r="Y28" s="100"/>
      <c r="Z28" s="100"/>
      <c r="AA28" s="100"/>
      <c r="AB28" s="100"/>
      <c r="AC28" s="100"/>
      <c r="AD28" s="100"/>
    </row>
    <row r="29" spans="1:31" x14ac:dyDescent="0.25">
      <c r="A29" s="106">
        <v>2006</v>
      </c>
      <c r="B29" s="107">
        <v>119070</v>
      </c>
      <c r="C29" s="108">
        <v>6120</v>
      </c>
      <c r="D29" s="108">
        <v>6794</v>
      </c>
      <c r="E29" s="108">
        <v>7048</v>
      </c>
      <c r="F29" s="108">
        <v>7335</v>
      </c>
      <c r="G29" s="108">
        <v>8753</v>
      </c>
      <c r="H29" s="108">
        <v>6229</v>
      </c>
      <c r="I29" s="108">
        <v>6569</v>
      </c>
      <c r="J29" s="108">
        <v>7575</v>
      </c>
      <c r="K29" s="108">
        <v>8015</v>
      </c>
      <c r="L29" s="108">
        <v>7585</v>
      </c>
      <c r="M29" s="108">
        <v>7297</v>
      </c>
      <c r="N29" s="108">
        <v>8593</v>
      </c>
      <c r="O29" s="108">
        <v>7888</v>
      </c>
      <c r="P29" s="108">
        <v>6362</v>
      </c>
      <c r="Q29" s="108">
        <v>5570</v>
      </c>
      <c r="R29" s="108">
        <v>4821</v>
      </c>
      <c r="S29" s="108">
        <v>3516</v>
      </c>
      <c r="T29" s="108">
        <v>2021</v>
      </c>
      <c r="U29" s="108">
        <v>979</v>
      </c>
      <c r="V29" s="100"/>
      <c r="W29" s="100"/>
      <c r="X29" s="100"/>
      <c r="Y29" s="100"/>
      <c r="Z29" s="100"/>
      <c r="AA29" s="100"/>
      <c r="AB29" s="100"/>
      <c r="AC29" s="100"/>
      <c r="AD29" s="100"/>
    </row>
    <row r="30" spans="1:31" x14ac:dyDescent="0.25">
      <c r="A30" s="106">
        <v>2005</v>
      </c>
      <c r="B30" s="107">
        <v>118641</v>
      </c>
      <c r="C30" s="108">
        <v>6136</v>
      </c>
      <c r="D30" s="108">
        <v>6807</v>
      </c>
      <c r="E30" s="108">
        <v>7117</v>
      </c>
      <c r="F30" s="108">
        <v>7381</v>
      </c>
      <c r="G30" s="108">
        <v>8670</v>
      </c>
      <c r="H30" s="108">
        <v>6055</v>
      </c>
      <c r="I30" s="108">
        <v>6905</v>
      </c>
      <c r="J30" s="108">
        <v>7607</v>
      </c>
      <c r="K30" s="108">
        <v>7936</v>
      </c>
      <c r="L30" s="108">
        <v>7373</v>
      </c>
      <c r="M30" s="108">
        <v>7274</v>
      </c>
      <c r="N30" s="108">
        <v>8732</v>
      </c>
      <c r="O30" s="108">
        <v>7608</v>
      </c>
      <c r="P30" s="108">
        <v>6315</v>
      </c>
      <c r="Q30" s="108">
        <v>5590</v>
      </c>
      <c r="R30" s="108">
        <v>4762</v>
      </c>
      <c r="S30" s="108">
        <v>3569</v>
      </c>
      <c r="T30" s="108">
        <v>1832</v>
      </c>
      <c r="U30" s="108">
        <v>972</v>
      </c>
      <c r="V30" s="100"/>
      <c r="W30" s="100"/>
      <c r="X30" s="100"/>
      <c r="Y30" s="100"/>
      <c r="Z30" s="100"/>
      <c r="AA30" s="100"/>
      <c r="AB30" s="100"/>
      <c r="AC30" s="100"/>
      <c r="AD30" s="100"/>
    </row>
    <row r="31" spans="1:31" x14ac:dyDescent="0.25">
      <c r="A31" s="106">
        <v>2004</v>
      </c>
      <c r="B31" s="107">
        <v>118721</v>
      </c>
      <c r="C31" s="108">
        <v>6320</v>
      </c>
      <c r="D31" s="108">
        <v>6913</v>
      </c>
      <c r="E31" s="108">
        <v>7095</v>
      </c>
      <c r="F31" s="108">
        <v>7410</v>
      </c>
      <c r="G31" s="108">
        <v>8606</v>
      </c>
      <c r="H31" s="108">
        <v>5979</v>
      </c>
      <c r="I31" s="108">
        <v>7214</v>
      </c>
      <c r="J31" s="108">
        <v>7668</v>
      </c>
      <c r="K31" s="108">
        <v>7771</v>
      </c>
      <c r="L31" s="108">
        <v>7286</v>
      </c>
      <c r="M31" s="108">
        <v>7424</v>
      </c>
      <c r="N31" s="108">
        <v>8731</v>
      </c>
      <c r="O31" s="108">
        <v>7432</v>
      </c>
      <c r="P31" s="108">
        <v>6279</v>
      </c>
      <c r="Q31" s="108">
        <v>5589</v>
      </c>
      <c r="R31" s="108">
        <v>4752</v>
      </c>
      <c r="S31" s="108">
        <v>3582</v>
      </c>
      <c r="T31" s="108">
        <v>1709</v>
      </c>
      <c r="U31" s="108">
        <v>961</v>
      </c>
      <c r="V31" s="100"/>
      <c r="W31" s="100"/>
      <c r="X31" s="100"/>
      <c r="Y31" s="100"/>
      <c r="Z31" s="100"/>
      <c r="AA31" s="100"/>
      <c r="AB31" s="100"/>
      <c r="AC31" s="100"/>
      <c r="AD31" s="100"/>
    </row>
    <row r="32" spans="1:31" x14ac:dyDescent="0.25">
      <c r="A32" s="106">
        <v>2003</v>
      </c>
      <c r="B32" s="107">
        <v>118022</v>
      </c>
      <c r="C32" s="108">
        <v>6464</v>
      </c>
      <c r="D32" s="108">
        <v>7056</v>
      </c>
      <c r="E32" s="108">
        <v>7143</v>
      </c>
      <c r="F32" s="108">
        <v>7464</v>
      </c>
      <c r="G32" s="108">
        <v>8186</v>
      </c>
      <c r="H32" s="108">
        <v>5957</v>
      </c>
      <c r="I32" s="108">
        <v>7286</v>
      </c>
      <c r="J32" s="108">
        <v>7686</v>
      </c>
      <c r="K32" s="108">
        <v>7588</v>
      </c>
      <c r="L32" s="108">
        <v>7213</v>
      </c>
      <c r="M32" s="108">
        <v>7610</v>
      </c>
      <c r="N32" s="108">
        <v>8613</v>
      </c>
      <c r="O32" s="108">
        <v>7051</v>
      </c>
      <c r="P32" s="108">
        <v>6158</v>
      </c>
      <c r="Q32" s="108">
        <v>5661</v>
      </c>
      <c r="R32" s="108">
        <v>4686</v>
      </c>
      <c r="S32" s="108">
        <v>3495</v>
      </c>
      <c r="T32" s="108">
        <v>1708</v>
      </c>
      <c r="U32" s="108">
        <v>997</v>
      </c>
      <c r="V32" s="100"/>
      <c r="W32" s="100"/>
      <c r="X32" s="100"/>
      <c r="Y32" s="100"/>
      <c r="Z32" s="100"/>
      <c r="AA32" s="100"/>
      <c r="AB32" s="100"/>
      <c r="AC32" s="100"/>
      <c r="AD32" s="100"/>
    </row>
    <row r="33" spans="1:30" ht="15.75" thickBot="1" x14ac:dyDescent="0.3">
      <c r="A33" s="109">
        <v>2002</v>
      </c>
      <c r="B33" s="110">
        <v>117344</v>
      </c>
      <c r="C33" s="111">
        <v>6667</v>
      </c>
      <c r="D33" s="111">
        <v>7154</v>
      </c>
      <c r="E33" s="111">
        <v>7175</v>
      </c>
      <c r="F33" s="111">
        <v>7408</v>
      </c>
      <c r="G33" s="111">
        <v>7877</v>
      </c>
      <c r="H33" s="111">
        <v>6190</v>
      </c>
      <c r="I33" s="111">
        <v>7230</v>
      </c>
      <c r="J33" s="111">
        <v>7628</v>
      </c>
      <c r="K33" s="111">
        <v>7494</v>
      </c>
      <c r="L33" s="111">
        <v>7169</v>
      </c>
      <c r="M33" s="111">
        <v>7892</v>
      </c>
      <c r="N33" s="111">
        <v>8238</v>
      </c>
      <c r="O33" s="111">
        <v>6783</v>
      </c>
      <c r="P33" s="111">
        <v>6067</v>
      </c>
      <c r="Q33" s="111">
        <v>5617</v>
      </c>
      <c r="R33" s="111">
        <v>4649</v>
      </c>
      <c r="S33" s="111">
        <v>3330</v>
      </c>
      <c r="T33" s="111">
        <v>1818</v>
      </c>
      <c r="U33" s="111">
        <v>958</v>
      </c>
      <c r="V33" s="100"/>
      <c r="W33" s="100"/>
      <c r="X33" s="100"/>
      <c r="Y33" s="100"/>
      <c r="Z33" s="100"/>
      <c r="AA33" s="100"/>
      <c r="AB33" s="100"/>
      <c r="AC33" s="100"/>
      <c r="AD33" s="100"/>
    </row>
    <row r="34" spans="1:30" ht="15.75" thickTop="1" x14ac:dyDescent="0.2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3"/>
      <c r="V34" s="98"/>
      <c r="W34" s="98"/>
      <c r="X34" s="98"/>
      <c r="Y34" s="98"/>
      <c r="Z34" s="98"/>
      <c r="AA34" s="98"/>
      <c r="AB34" s="98"/>
      <c r="AC34" s="98"/>
      <c r="AD34" s="98"/>
    </row>
    <row r="35" spans="1:30" x14ac:dyDescent="0.25">
      <c r="A35" s="114"/>
      <c r="B35" s="115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3"/>
      <c r="V35" s="105"/>
      <c r="W35" s="105"/>
      <c r="X35" s="105"/>
      <c r="Y35" s="105"/>
      <c r="Z35" s="105"/>
      <c r="AA35" s="105"/>
      <c r="AB35" s="105"/>
      <c r="AC35" s="105"/>
      <c r="AD35" s="105"/>
    </row>
    <row r="36" spans="1:30" ht="26.25" thickBot="1" x14ac:dyDescent="0.3">
      <c r="A36" s="116" t="s">
        <v>147</v>
      </c>
      <c r="B36" s="102" t="s">
        <v>144</v>
      </c>
      <c r="C36" s="103" t="s">
        <v>39</v>
      </c>
      <c r="D36" s="104" t="s">
        <v>40</v>
      </c>
      <c r="E36" s="104" t="s">
        <v>41</v>
      </c>
      <c r="F36" s="103" t="s">
        <v>42</v>
      </c>
      <c r="G36" s="103" t="s">
        <v>43</v>
      </c>
      <c r="H36" s="103" t="s">
        <v>44</v>
      </c>
      <c r="I36" s="103" t="s">
        <v>45</v>
      </c>
      <c r="J36" s="103" t="s">
        <v>46</v>
      </c>
      <c r="K36" s="103" t="s">
        <v>47</v>
      </c>
      <c r="L36" s="103" t="s">
        <v>48</v>
      </c>
      <c r="M36" s="103" t="s">
        <v>49</v>
      </c>
      <c r="N36" s="103" t="s">
        <v>145</v>
      </c>
      <c r="O36" s="103" t="s">
        <v>50</v>
      </c>
      <c r="P36" s="103" t="s">
        <v>51</v>
      </c>
      <c r="Q36" s="103" t="s">
        <v>52</v>
      </c>
      <c r="R36" s="103" t="s">
        <v>53</v>
      </c>
      <c r="S36" s="103" t="s">
        <v>54</v>
      </c>
      <c r="T36" s="103" t="s">
        <v>146</v>
      </c>
      <c r="U36" s="103" t="s">
        <v>55</v>
      </c>
      <c r="V36" s="105"/>
      <c r="W36" s="105"/>
      <c r="X36" s="105"/>
      <c r="Y36" s="105"/>
      <c r="Z36" s="105"/>
      <c r="AA36" s="105"/>
      <c r="AB36" s="105"/>
      <c r="AC36" s="105"/>
      <c r="AD36" s="105"/>
    </row>
    <row r="37" spans="1:30" ht="15.75" thickTop="1" x14ac:dyDescent="0.25">
      <c r="A37" s="106">
        <v>2016</v>
      </c>
      <c r="B37" s="107">
        <v>63297</v>
      </c>
      <c r="C37" s="108">
        <v>3485</v>
      </c>
      <c r="D37" s="125">
        <v>3638</v>
      </c>
      <c r="E37" s="125">
        <v>3365</v>
      </c>
      <c r="F37" s="108">
        <v>4688</v>
      </c>
      <c r="G37" s="108">
        <v>7638</v>
      </c>
      <c r="H37" s="108">
        <v>4344</v>
      </c>
      <c r="I37" s="108">
        <v>3522</v>
      </c>
      <c r="J37" s="108">
        <v>3220</v>
      </c>
      <c r="K37" s="108">
        <v>3601</v>
      </c>
      <c r="L37" s="108">
        <v>3997</v>
      </c>
      <c r="M37" s="108">
        <v>3985</v>
      </c>
      <c r="N37" s="108">
        <v>3560</v>
      </c>
      <c r="O37" s="108">
        <v>3180</v>
      </c>
      <c r="P37" s="108">
        <v>3469</v>
      </c>
      <c r="Q37" s="108">
        <v>2679</v>
      </c>
      <c r="R37" s="108">
        <v>1916</v>
      </c>
      <c r="S37" s="108">
        <v>1466</v>
      </c>
      <c r="T37" s="108">
        <v>989</v>
      </c>
      <c r="U37" s="108">
        <v>555</v>
      </c>
      <c r="V37" s="105"/>
      <c r="W37" s="105"/>
      <c r="X37" s="105"/>
      <c r="Y37" s="105"/>
      <c r="Z37" s="105"/>
      <c r="AA37" s="105"/>
      <c r="AB37" s="105"/>
      <c r="AC37" s="105"/>
      <c r="AD37" s="105"/>
    </row>
    <row r="38" spans="1:30" x14ac:dyDescent="0.25">
      <c r="A38" s="106">
        <v>2015</v>
      </c>
      <c r="B38" s="107">
        <v>61924</v>
      </c>
      <c r="C38" s="108">
        <v>3422</v>
      </c>
      <c r="D38" s="125">
        <v>3677</v>
      </c>
      <c r="E38" s="125">
        <v>3160</v>
      </c>
      <c r="F38" s="108">
        <v>4525</v>
      </c>
      <c r="G38" s="108">
        <v>7771</v>
      </c>
      <c r="H38" s="108">
        <v>4003</v>
      </c>
      <c r="I38" s="108">
        <v>3500</v>
      </c>
      <c r="J38" s="108">
        <v>3053</v>
      </c>
      <c r="K38" s="108">
        <v>3767</v>
      </c>
      <c r="L38" s="108">
        <v>3915</v>
      </c>
      <c r="M38" s="108">
        <v>3908</v>
      </c>
      <c r="N38" s="108">
        <v>3385</v>
      </c>
      <c r="O38" s="108">
        <v>3142</v>
      </c>
      <c r="P38" s="108">
        <v>3377</v>
      </c>
      <c r="Q38" s="108">
        <v>2489</v>
      </c>
      <c r="R38" s="108">
        <v>1878</v>
      </c>
      <c r="S38" s="108">
        <v>1458</v>
      </c>
      <c r="T38" s="108">
        <v>943</v>
      </c>
      <c r="U38" s="108">
        <v>551</v>
      </c>
      <c r="V38" s="105"/>
      <c r="W38" s="105"/>
      <c r="X38" s="105"/>
      <c r="Y38" s="105"/>
      <c r="Z38" s="105"/>
      <c r="AA38" s="105"/>
      <c r="AB38" s="105"/>
      <c r="AC38" s="105"/>
      <c r="AD38" s="105"/>
    </row>
    <row r="39" spans="1:30" x14ac:dyDescent="0.25">
      <c r="A39" s="106">
        <v>2014</v>
      </c>
      <c r="B39" s="107">
        <v>61088</v>
      </c>
      <c r="C39" s="108">
        <v>3505</v>
      </c>
      <c r="D39" s="125">
        <v>3552</v>
      </c>
      <c r="E39" s="125">
        <v>3208</v>
      </c>
      <c r="F39" s="108">
        <v>4448</v>
      </c>
      <c r="G39" s="108">
        <v>7518</v>
      </c>
      <c r="H39" s="108">
        <v>3766</v>
      </c>
      <c r="I39" s="108">
        <v>3454</v>
      </c>
      <c r="J39" s="108">
        <v>3018</v>
      </c>
      <c r="K39" s="108">
        <v>3912</v>
      </c>
      <c r="L39" s="108">
        <v>3866</v>
      </c>
      <c r="M39" s="108">
        <v>3818</v>
      </c>
      <c r="N39" s="108">
        <v>3340</v>
      </c>
      <c r="O39" s="108">
        <v>3147</v>
      </c>
      <c r="P39" s="108">
        <v>3318</v>
      </c>
      <c r="Q39" s="108">
        <v>2412</v>
      </c>
      <c r="R39" s="108">
        <v>1884</v>
      </c>
      <c r="S39" s="108">
        <v>1452</v>
      </c>
      <c r="T39" s="108">
        <v>923</v>
      </c>
      <c r="U39" s="108">
        <v>547</v>
      </c>
      <c r="V39" s="105"/>
      <c r="W39" s="105"/>
      <c r="X39" s="105"/>
      <c r="Y39" s="105"/>
      <c r="Z39" s="105"/>
      <c r="AA39" s="105"/>
      <c r="AB39" s="105"/>
      <c r="AC39" s="105"/>
      <c r="AD39" s="105"/>
    </row>
    <row r="40" spans="1:30" x14ac:dyDescent="0.25">
      <c r="A40" s="106">
        <v>2013</v>
      </c>
      <c r="B40" s="107">
        <v>60939</v>
      </c>
      <c r="C40" s="108">
        <v>3556</v>
      </c>
      <c r="D40" s="125">
        <v>3440</v>
      </c>
      <c r="E40" s="125">
        <v>3216</v>
      </c>
      <c r="F40" s="108">
        <v>4668</v>
      </c>
      <c r="G40" s="108">
        <v>7526</v>
      </c>
      <c r="H40" s="108">
        <v>3612</v>
      </c>
      <c r="I40" s="108">
        <v>3413</v>
      </c>
      <c r="J40" s="108">
        <v>3173</v>
      </c>
      <c r="K40" s="108">
        <v>3947</v>
      </c>
      <c r="L40" s="108">
        <v>3906</v>
      </c>
      <c r="M40" s="108">
        <v>3705</v>
      </c>
      <c r="N40" s="108">
        <v>3312</v>
      </c>
      <c r="O40" s="108">
        <v>3209</v>
      </c>
      <c r="P40" s="108">
        <v>3219</v>
      </c>
      <c r="Q40" s="108">
        <v>2331</v>
      </c>
      <c r="R40" s="108">
        <v>1885</v>
      </c>
      <c r="S40" s="108">
        <v>1393</v>
      </c>
      <c r="T40" s="108">
        <v>903</v>
      </c>
      <c r="U40" s="108">
        <v>525</v>
      </c>
      <c r="V40" s="105"/>
      <c r="W40" s="105"/>
      <c r="X40" s="105"/>
      <c r="Y40" s="105"/>
      <c r="Z40" s="105"/>
      <c r="AA40" s="105"/>
      <c r="AB40" s="105"/>
      <c r="AC40" s="105"/>
      <c r="AD40" s="105"/>
    </row>
    <row r="41" spans="1:30" x14ac:dyDescent="0.25">
      <c r="A41" s="106">
        <v>2012</v>
      </c>
      <c r="B41" s="117">
        <v>60746</v>
      </c>
      <c r="C41" s="117">
        <v>3570</v>
      </c>
      <c r="D41" s="117">
        <v>3366</v>
      </c>
      <c r="E41" s="117">
        <v>3260</v>
      </c>
      <c r="F41" s="117">
        <v>4669</v>
      </c>
      <c r="G41" s="117">
        <v>7394</v>
      </c>
      <c r="H41" s="117">
        <v>3616</v>
      </c>
      <c r="I41" s="117">
        <v>3354</v>
      </c>
      <c r="J41" s="117">
        <v>3389</v>
      </c>
      <c r="K41" s="117">
        <v>3969</v>
      </c>
      <c r="L41" s="117">
        <v>3933</v>
      </c>
      <c r="M41" s="117">
        <v>3634</v>
      </c>
      <c r="N41" s="117">
        <v>3223</v>
      </c>
      <c r="O41" s="117">
        <v>3351</v>
      </c>
      <c r="P41" s="117">
        <v>3096</v>
      </c>
      <c r="Q41" s="117">
        <v>2280</v>
      </c>
      <c r="R41" s="117">
        <v>1848</v>
      </c>
      <c r="S41" s="117">
        <v>1405</v>
      </c>
      <c r="T41" s="117">
        <v>878</v>
      </c>
      <c r="U41" s="117">
        <v>511</v>
      </c>
      <c r="V41" s="105"/>
      <c r="W41" s="105"/>
      <c r="X41" s="105"/>
      <c r="Y41" s="105"/>
      <c r="Z41" s="105"/>
      <c r="AA41" s="105"/>
      <c r="AB41" s="105"/>
      <c r="AC41" s="105"/>
      <c r="AD41" s="105"/>
    </row>
    <row r="42" spans="1:30" x14ac:dyDescent="0.25">
      <c r="A42" s="106">
        <v>2011</v>
      </c>
      <c r="B42" s="117">
        <v>60337</v>
      </c>
      <c r="C42" s="117">
        <v>3558</v>
      </c>
      <c r="D42" s="117">
        <v>3240</v>
      </c>
      <c r="E42" s="117">
        <v>3354</v>
      </c>
      <c r="F42" s="117">
        <v>4615</v>
      </c>
      <c r="G42" s="117">
        <v>7048</v>
      </c>
      <c r="H42" s="117">
        <v>3613</v>
      </c>
      <c r="I42" s="117">
        <v>3333</v>
      </c>
      <c r="J42" s="117">
        <v>3549</v>
      </c>
      <c r="K42" s="117">
        <v>4054</v>
      </c>
      <c r="L42" s="117">
        <v>3946</v>
      </c>
      <c r="M42" s="117">
        <v>3590</v>
      </c>
      <c r="N42" s="117">
        <v>3212</v>
      </c>
      <c r="O42" s="117">
        <v>3518</v>
      </c>
      <c r="P42" s="117">
        <v>2914</v>
      </c>
      <c r="Q42" s="117">
        <v>2216</v>
      </c>
      <c r="R42" s="117">
        <v>1814</v>
      </c>
      <c r="S42" s="117">
        <v>1427</v>
      </c>
      <c r="T42" s="117">
        <v>847</v>
      </c>
      <c r="U42" s="117">
        <v>489</v>
      </c>
      <c r="V42" s="105"/>
      <c r="W42" s="105"/>
      <c r="X42" s="105"/>
      <c r="Y42" s="105"/>
      <c r="Z42" s="105"/>
      <c r="AA42" s="105"/>
      <c r="AB42" s="105"/>
      <c r="AC42" s="105"/>
      <c r="AD42" s="105"/>
    </row>
    <row r="43" spans="1:30" x14ac:dyDescent="0.25">
      <c r="A43" s="106">
        <v>2010</v>
      </c>
      <c r="B43" s="118">
        <v>60040</v>
      </c>
      <c r="C43" s="117">
        <v>3614</v>
      </c>
      <c r="D43" s="117">
        <v>3118</v>
      </c>
      <c r="E43" s="117">
        <v>3378</v>
      </c>
      <c r="F43" s="117">
        <v>5040</v>
      </c>
      <c r="G43" s="117">
        <v>6466</v>
      </c>
      <c r="H43" s="117">
        <v>3615</v>
      </c>
      <c r="I43" s="117">
        <v>3218</v>
      </c>
      <c r="J43" s="117">
        <v>3809</v>
      </c>
      <c r="K43" s="117">
        <v>4001</v>
      </c>
      <c r="L43" s="117">
        <v>3943</v>
      </c>
      <c r="M43" s="117">
        <v>3528</v>
      </c>
      <c r="N43" s="117">
        <v>3231</v>
      </c>
      <c r="O43" s="117">
        <v>3523</v>
      </c>
      <c r="P43" s="117">
        <v>2801</v>
      </c>
      <c r="Q43" s="117">
        <v>2219</v>
      </c>
      <c r="R43" s="117">
        <v>1807</v>
      </c>
      <c r="S43" s="117">
        <v>1416</v>
      </c>
      <c r="T43" s="117">
        <v>892</v>
      </c>
      <c r="U43" s="117">
        <v>421</v>
      </c>
      <c r="V43" s="98"/>
      <c r="W43" s="98"/>
      <c r="X43" s="98"/>
      <c r="Y43" s="98"/>
      <c r="Z43" s="98"/>
      <c r="AA43" s="98"/>
      <c r="AB43" s="98"/>
      <c r="AC43" s="98"/>
      <c r="AD43" s="98"/>
    </row>
    <row r="44" spans="1:30" x14ac:dyDescent="0.25">
      <c r="A44" s="106">
        <v>2009</v>
      </c>
      <c r="B44" s="118">
        <v>59177</v>
      </c>
      <c r="C44" s="118">
        <v>3463</v>
      </c>
      <c r="D44" s="118">
        <v>3203</v>
      </c>
      <c r="E44" s="118">
        <v>3410</v>
      </c>
      <c r="F44" s="118">
        <v>4801</v>
      </c>
      <c r="G44" s="118">
        <v>5933</v>
      </c>
      <c r="H44" s="118">
        <v>3615</v>
      </c>
      <c r="I44" s="118">
        <v>3227</v>
      </c>
      <c r="J44" s="118">
        <v>4027</v>
      </c>
      <c r="K44" s="118">
        <v>3932</v>
      </c>
      <c r="L44" s="118">
        <v>3908</v>
      </c>
      <c r="M44" s="118">
        <v>3459</v>
      </c>
      <c r="N44" s="118">
        <v>3261</v>
      </c>
      <c r="O44" s="118">
        <v>3492</v>
      </c>
      <c r="P44" s="118">
        <v>2718</v>
      </c>
      <c r="Q44" s="118">
        <v>2200</v>
      </c>
      <c r="R44" s="118">
        <v>1840</v>
      </c>
      <c r="S44" s="118">
        <v>1408</v>
      </c>
      <c r="T44" s="118">
        <v>886</v>
      </c>
      <c r="U44" s="118">
        <v>394</v>
      </c>
      <c r="V44" s="98"/>
      <c r="W44" s="98"/>
      <c r="X44" s="98"/>
      <c r="Y44" s="98"/>
      <c r="Z44" s="98"/>
      <c r="AA44" s="98"/>
      <c r="AB44" s="98"/>
      <c r="AC44" s="98"/>
      <c r="AD44" s="98"/>
    </row>
    <row r="45" spans="1:30" x14ac:dyDescent="0.25">
      <c r="A45" s="106">
        <v>2008</v>
      </c>
      <c r="B45" s="118">
        <v>58552</v>
      </c>
      <c r="C45" s="118">
        <v>3355</v>
      </c>
      <c r="D45" s="118">
        <v>3244</v>
      </c>
      <c r="E45" s="118">
        <v>3531</v>
      </c>
      <c r="F45" s="118">
        <v>4448</v>
      </c>
      <c r="G45" s="118">
        <v>5789</v>
      </c>
      <c r="H45" s="118">
        <v>3631</v>
      </c>
      <c r="I45" s="118">
        <v>3316</v>
      </c>
      <c r="J45" s="118">
        <v>3986</v>
      </c>
      <c r="K45" s="118">
        <v>3975</v>
      </c>
      <c r="L45" s="118">
        <v>3808</v>
      </c>
      <c r="M45" s="118">
        <v>3404</v>
      </c>
      <c r="N45" s="118">
        <v>3358</v>
      </c>
      <c r="O45" s="118">
        <v>3437</v>
      </c>
      <c r="P45" s="118">
        <v>2582</v>
      </c>
      <c r="Q45" s="118">
        <v>2230</v>
      </c>
      <c r="R45" s="118">
        <v>1809</v>
      </c>
      <c r="S45" s="118">
        <v>1421</v>
      </c>
      <c r="T45" s="118">
        <v>862</v>
      </c>
      <c r="U45" s="118">
        <v>366</v>
      </c>
      <c r="V45" s="98"/>
      <c r="W45" s="98"/>
      <c r="X45" s="98"/>
      <c r="Y45" s="98"/>
      <c r="Z45" s="98"/>
      <c r="AA45" s="98"/>
      <c r="AB45" s="98"/>
      <c r="AC45" s="98"/>
      <c r="AD45" s="98"/>
    </row>
    <row r="46" spans="1:30" x14ac:dyDescent="0.25">
      <c r="A46" s="106">
        <v>2007</v>
      </c>
      <c r="B46" s="118">
        <v>58197</v>
      </c>
      <c r="C46" s="118">
        <v>3293</v>
      </c>
      <c r="D46" s="118">
        <v>3333</v>
      </c>
      <c r="E46" s="118">
        <v>3551</v>
      </c>
      <c r="F46" s="118">
        <v>4388</v>
      </c>
      <c r="G46" s="118">
        <v>5749</v>
      </c>
      <c r="H46" s="118">
        <v>3537</v>
      </c>
      <c r="I46" s="118">
        <v>3460</v>
      </c>
      <c r="J46" s="118">
        <v>4003</v>
      </c>
      <c r="K46" s="118">
        <v>3929</v>
      </c>
      <c r="L46" s="118">
        <v>3704</v>
      </c>
      <c r="M46" s="118">
        <v>3332</v>
      </c>
      <c r="N46" s="118">
        <v>3504</v>
      </c>
      <c r="O46" s="118">
        <v>3287</v>
      </c>
      <c r="P46" s="118">
        <v>2528</v>
      </c>
      <c r="Q46" s="118">
        <v>2161</v>
      </c>
      <c r="R46" s="118">
        <v>1816</v>
      </c>
      <c r="S46" s="118">
        <v>1403</v>
      </c>
      <c r="T46" s="118">
        <v>826</v>
      </c>
      <c r="U46" s="118">
        <v>393</v>
      </c>
      <c r="V46" s="98"/>
      <c r="W46" s="98"/>
      <c r="X46" s="98"/>
      <c r="Y46" s="98"/>
      <c r="Z46" s="98"/>
      <c r="AA46" s="98"/>
      <c r="AB46" s="98"/>
      <c r="AC46" s="98"/>
      <c r="AD46" s="98"/>
    </row>
    <row r="47" spans="1:30" x14ac:dyDescent="0.25">
      <c r="A47" s="106">
        <v>2006</v>
      </c>
      <c r="B47" s="118">
        <v>57954</v>
      </c>
      <c r="C47" s="118">
        <v>3221</v>
      </c>
      <c r="D47" s="118">
        <v>3486</v>
      </c>
      <c r="E47" s="118">
        <v>3641</v>
      </c>
      <c r="F47" s="118">
        <v>4168</v>
      </c>
      <c r="G47" s="118">
        <v>5699</v>
      </c>
      <c r="H47" s="118">
        <v>3454</v>
      </c>
      <c r="I47" s="118">
        <v>3642</v>
      </c>
      <c r="J47" s="118">
        <v>3949</v>
      </c>
      <c r="K47" s="118">
        <v>3942</v>
      </c>
      <c r="L47" s="118">
        <v>3603</v>
      </c>
      <c r="M47" s="118">
        <v>3319</v>
      </c>
      <c r="N47" s="118">
        <v>3705</v>
      </c>
      <c r="O47" s="118">
        <v>3112</v>
      </c>
      <c r="P47" s="118">
        <v>2473</v>
      </c>
      <c r="Q47" s="118">
        <v>2154</v>
      </c>
      <c r="R47" s="118">
        <v>1892</v>
      </c>
      <c r="S47" s="118">
        <v>1330</v>
      </c>
      <c r="T47" s="118">
        <v>785</v>
      </c>
      <c r="U47" s="118">
        <v>379</v>
      </c>
      <c r="V47" s="98"/>
      <c r="W47" s="98"/>
      <c r="X47" s="98"/>
      <c r="Y47" s="98"/>
      <c r="Z47" s="98"/>
      <c r="AA47" s="98"/>
      <c r="AB47" s="98"/>
      <c r="AC47" s="98"/>
      <c r="AD47" s="98"/>
    </row>
    <row r="48" spans="1:30" x14ac:dyDescent="0.25">
      <c r="A48" s="106">
        <v>2005</v>
      </c>
      <c r="B48" s="118">
        <v>57601</v>
      </c>
      <c r="C48" s="118">
        <v>3158</v>
      </c>
      <c r="D48" s="118">
        <v>3490</v>
      </c>
      <c r="E48" s="118">
        <v>3688</v>
      </c>
      <c r="F48" s="118">
        <v>4132</v>
      </c>
      <c r="G48" s="118">
        <v>5678</v>
      </c>
      <c r="H48" s="118">
        <v>3283</v>
      </c>
      <c r="I48" s="118">
        <v>3850</v>
      </c>
      <c r="J48" s="118">
        <v>3930</v>
      </c>
      <c r="K48" s="118">
        <v>3907</v>
      </c>
      <c r="L48" s="118">
        <v>3513</v>
      </c>
      <c r="M48" s="118">
        <v>3320</v>
      </c>
      <c r="N48" s="118">
        <v>3718</v>
      </c>
      <c r="O48" s="118">
        <v>3016</v>
      </c>
      <c r="P48" s="118">
        <v>2446</v>
      </c>
      <c r="Q48" s="118">
        <v>2166</v>
      </c>
      <c r="R48" s="118">
        <v>1851</v>
      </c>
      <c r="S48" s="118">
        <v>1394</v>
      </c>
      <c r="T48" s="118">
        <v>691</v>
      </c>
      <c r="U48" s="118">
        <v>370</v>
      </c>
      <c r="V48" s="98"/>
      <c r="W48" s="98"/>
      <c r="X48" s="98"/>
      <c r="Y48" s="98"/>
      <c r="Z48" s="98"/>
      <c r="AA48" s="98"/>
      <c r="AB48" s="98"/>
      <c r="AC48" s="98"/>
      <c r="AD48" s="98"/>
    </row>
    <row r="49" spans="1:30" x14ac:dyDescent="0.25">
      <c r="A49" s="106">
        <v>2004</v>
      </c>
      <c r="B49" s="118">
        <v>57561</v>
      </c>
      <c r="C49" s="118">
        <v>3274</v>
      </c>
      <c r="D49" s="118">
        <v>3507</v>
      </c>
      <c r="E49" s="118">
        <v>3716</v>
      </c>
      <c r="F49" s="118">
        <v>4114</v>
      </c>
      <c r="G49" s="118">
        <v>5628</v>
      </c>
      <c r="H49" s="118">
        <v>3263</v>
      </c>
      <c r="I49" s="118">
        <v>4004</v>
      </c>
      <c r="J49" s="118">
        <v>3882</v>
      </c>
      <c r="K49" s="118">
        <v>3837</v>
      </c>
      <c r="L49" s="118">
        <v>3467</v>
      </c>
      <c r="M49" s="118">
        <v>3384</v>
      </c>
      <c r="N49" s="118">
        <v>3653</v>
      </c>
      <c r="O49" s="118">
        <v>2942</v>
      </c>
      <c r="P49" s="118">
        <v>2428</v>
      </c>
      <c r="Q49" s="118">
        <v>2215</v>
      </c>
      <c r="R49" s="118">
        <v>1783</v>
      </c>
      <c r="S49" s="118">
        <v>1444</v>
      </c>
      <c r="T49" s="118">
        <v>655</v>
      </c>
      <c r="U49" s="118">
        <v>365</v>
      </c>
      <c r="V49" s="98"/>
      <c r="W49" s="98"/>
      <c r="X49" s="98"/>
      <c r="Y49" s="98"/>
      <c r="Z49" s="98"/>
      <c r="AA49" s="98"/>
      <c r="AB49" s="98"/>
      <c r="AC49" s="98"/>
      <c r="AD49" s="98"/>
    </row>
    <row r="50" spans="1:30" x14ac:dyDescent="0.25">
      <c r="A50" s="106">
        <v>2003</v>
      </c>
      <c r="B50" s="118">
        <v>57376</v>
      </c>
      <c r="C50" s="118">
        <v>3410</v>
      </c>
      <c r="D50" s="118">
        <v>3561</v>
      </c>
      <c r="E50" s="118">
        <v>3745</v>
      </c>
      <c r="F50" s="118">
        <v>4101</v>
      </c>
      <c r="G50" s="118">
        <v>5362</v>
      </c>
      <c r="H50" s="118">
        <v>3289</v>
      </c>
      <c r="I50" s="118">
        <v>4012</v>
      </c>
      <c r="J50" s="118">
        <v>3898</v>
      </c>
      <c r="K50" s="118">
        <v>3761</v>
      </c>
      <c r="L50" s="118">
        <v>3421</v>
      </c>
      <c r="M50" s="118">
        <v>3452</v>
      </c>
      <c r="N50" s="118">
        <v>3630</v>
      </c>
      <c r="O50" s="118">
        <v>2807</v>
      </c>
      <c r="P50" s="118">
        <v>2459</v>
      </c>
      <c r="Q50" s="118">
        <v>2207</v>
      </c>
      <c r="R50" s="118">
        <v>1754</v>
      </c>
      <c r="S50" s="118">
        <v>1453</v>
      </c>
      <c r="T50" s="118">
        <v>672</v>
      </c>
      <c r="U50" s="118">
        <v>382</v>
      </c>
      <c r="V50" s="98"/>
      <c r="W50" s="98"/>
      <c r="X50" s="98"/>
      <c r="Y50" s="98"/>
      <c r="Z50" s="98"/>
      <c r="AA50" s="98"/>
      <c r="AB50" s="98"/>
      <c r="AC50" s="98"/>
      <c r="AD50" s="98"/>
    </row>
    <row r="51" spans="1:30" ht="15.75" thickBot="1" x14ac:dyDescent="0.3">
      <c r="A51" s="109">
        <v>2002</v>
      </c>
      <c r="B51" s="119">
        <v>57217</v>
      </c>
      <c r="C51" s="119">
        <v>3515</v>
      </c>
      <c r="D51" s="119">
        <v>3598</v>
      </c>
      <c r="E51" s="119">
        <v>3688</v>
      </c>
      <c r="F51" s="119">
        <v>4118</v>
      </c>
      <c r="G51" s="119">
        <v>5200</v>
      </c>
      <c r="H51" s="119">
        <v>3440</v>
      </c>
      <c r="I51" s="119">
        <v>4034</v>
      </c>
      <c r="J51" s="119">
        <v>3827</v>
      </c>
      <c r="K51" s="119">
        <v>3685</v>
      </c>
      <c r="L51" s="119">
        <v>3414</v>
      </c>
      <c r="M51" s="119">
        <v>3627</v>
      </c>
      <c r="N51" s="119">
        <v>3499</v>
      </c>
      <c r="O51" s="119">
        <v>2760</v>
      </c>
      <c r="P51" s="119">
        <v>2374</v>
      </c>
      <c r="Q51" s="119">
        <v>2213</v>
      </c>
      <c r="R51" s="119">
        <v>1781</v>
      </c>
      <c r="S51" s="119">
        <v>1329</v>
      </c>
      <c r="T51" s="119">
        <v>708</v>
      </c>
      <c r="U51" s="119">
        <v>407</v>
      </c>
      <c r="V51" s="98"/>
      <c r="W51" s="98"/>
      <c r="X51" s="98"/>
      <c r="Y51" s="98"/>
      <c r="Z51" s="98"/>
      <c r="AA51" s="98"/>
      <c r="AB51" s="98"/>
      <c r="AC51" s="98"/>
      <c r="AD51" s="98"/>
    </row>
    <row r="52" spans="1:30" ht="15.75" thickTop="1" x14ac:dyDescent="0.25">
      <c r="A52" s="120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21"/>
      <c r="V52" s="98"/>
      <c r="W52" s="98"/>
      <c r="X52" s="98"/>
      <c r="Y52" s="98"/>
      <c r="Z52" s="98"/>
      <c r="AA52" s="98"/>
      <c r="AB52" s="98"/>
      <c r="AC52" s="98"/>
      <c r="AD52" s="98"/>
    </row>
    <row r="53" spans="1:30" x14ac:dyDescent="0.25">
      <c r="A53" s="114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1"/>
      <c r="V53" s="98"/>
      <c r="W53" s="98"/>
      <c r="X53" s="98"/>
      <c r="Y53" s="98"/>
      <c r="Z53" s="98"/>
      <c r="AA53" s="98"/>
      <c r="AB53" s="98"/>
      <c r="AC53" s="98"/>
      <c r="AD53" s="98"/>
    </row>
    <row r="54" spans="1:30" ht="26.25" thickBot="1" x14ac:dyDescent="0.3">
      <c r="A54" s="116" t="s">
        <v>148</v>
      </c>
      <c r="B54" s="102" t="s">
        <v>144</v>
      </c>
      <c r="C54" s="103" t="s">
        <v>39</v>
      </c>
      <c r="D54" s="104" t="s">
        <v>40</v>
      </c>
      <c r="E54" s="104" t="s">
        <v>41</v>
      </c>
      <c r="F54" s="103" t="s">
        <v>42</v>
      </c>
      <c r="G54" s="103" t="s">
        <v>43</v>
      </c>
      <c r="H54" s="103" t="s">
        <v>44</v>
      </c>
      <c r="I54" s="103" t="s">
        <v>45</v>
      </c>
      <c r="J54" s="103" t="s">
        <v>46</v>
      </c>
      <c r="K54" s="103" t="s">
        <v>47</v>
      </c>
      <c r="L54" s="103" t="s">
        <v>48</v>
      </c>
      <c r="M54" s="103" t="s">
        <v>49</v>
      </c>
      <c r="N54" s="103" t="s">
        <v>145</v>
      </c>
      <c r="O54" s="103" t="s">
        <v>50</v>
      </c>
      <c r="P54" s="103" t="s">
        <v>51</v>
      </c>
      <c r="Q54" s="103" t="s">
        <v>52</v>
      </c>
      <c r="R54" s="103" t="s">
        <v>53</v>
      </c>
      <c r="S54" s="103" t="s">
        <v>54</v>
      </c>
      <c r="T54" s="103" t="s">
        <v>146</v>
      </c>
      <c r="U54" s="103" t="s">
        <v>55</v>
      </c>
      <c r="V54" s="105"/>
      <c r="W54" s="105"/>
      <c r="X54" s="105"/>
      <c r="Y54" s="105"/>
      <c r="Z54" s="105"/>
      <c r="AA54" s="105"/>
      <c r="AB54" s="105"/>
      <c r="AC54" s="105"/>
      <c r="AD54" s="105"/>
    </row>
    <row r="55" spans="1:30" ht="15.75" thickTop="1" x14ac:dyDescent="0.25">
      <c r="A55" s="106">
        <v>2016</v>
      </c>
      <c r="B55" s="107">
        <v>27009</v>
      </c>
      <c r="C55" s="108">
        <v>1282</v>
      </c>
      <c r="D55" s="125">
        <v>1482</v>
      </c>
      <c r="E55" s="125">
        <v>1402</v>
      </c>
      <c r="F55" s="108">
        <v>1464</v>
      </c>
      <c r="G55" s="108">
        <v>1388</v>
      </c>
      <c r="H55" s="108">
        <v>1481</v>
      </c>
      <c r="I55" s="108">
        <v>1191</v>
      </c>
      <c r="J55" s="108">
        <v>1268</v>
      </c>
      <c r="K55" s="108">
        <v>1438</v>
      </c>
      <c r="L55" s="108">
        <v>1759</v>
      </c>
      <c r="M55" s="108">
        <v>1856</v>
      </c>
      <c r="N55" s="108">
        <v>1866</v>
      </c>
      <c r="O55" s="108">
        <v>1734</v>
      </c>
      <c r="P55" s="108">
        <v>2072</v>
      </c>
      <c r="Q55" s="108">
        <v>1871</v>
      </c>
      <c r="R55" s="108">
        <v>1317</v>
      </c>
      <c r="S55" s="108">
        <v>1044</v>
      </c>
      <c r="T55" s="108">
        <v>685</v>
      </c>
      <c r="U55" s="108">
        <v>409</v>
      </c>
      <c r="V55" s="126"/>
      <c r="W55" s="105"/>
      <c r="X55" s="105"/>
      <c r="Y55" s="105"/>
      <c r="Z55" s="105"/>
      <c r="AA55" s="105"/>
      <c r="AB55" s="105"/>
      <c r="AC55" s="105"/>
      <c r="AD55" s="105"/>
    </row>
    <row r="56" spans="1:30" x14ac:dyDescent="0.25">
      <c r="A56" s="106">
        <v>2015</v>
      </c>
      <c r="B56" s="107">
        <v>27765</v>
      </c>
      <c r="C56" s="108">
        <v>1362</v>
      </c>
      <c r="D56" s="125">
        <v>1558</v>
      </c>
      <c r="E56" s="125">
        <v>1424</v>
      </c>
      <c r="F56" s="108">
        <v>1506</v>
      </c>
      <c r="G56" s="108">
        <v>1381</v>
      </c>
      <c r="H56" s="108">
        <v>1433</v>
      </c>
      <c r="I56" s="108">
        <v>1233</v>
      </c>
      <c r="J56" s="108">
        <v>1275</v>
      </c>
      <c r="K56" s="108">
        <v>1571</v>
      </c>
      <c r="L56" s="108">
        <v>1859</v>
      </c>
      <c r="M56" s="108">
        <v>1941</v>
      </c>
      <c r="N56" s="108">
        <v>1862</v>
      </c>
      <c r="O56" s="108">
        <v>1791</v>
      </c>
      <c r="P56" s="108">
        <v>2195</v>
      </c>
      <c r="Q56" s="108">
        <v>1823</v>
      </c>
      <c r="R56" s="108">
        <v>1376</v>
      </c>
      <c r="S56" s="108">
        <v>1063</v>
      </c>
      <c r="T56" s="108">
        <v>713</v>
      </c>
      <c r="U56" s="108">
        <v>399</v>
      </c>
      <c r="V56" s="126"/>
      <c r="W56" s="105"/>
      <c r="X56" s="105"/>
      <c r="Y56" s="105"/>
      <c r="Z56" s="105"/>
      <c r="AA56" s="105"/>
      <c r="AB56" s="105"/>
      <c r="AC56" s="105"/>
      <c r="AD56" s="105"/>
    </row>
    <row r="57" spans="1:30" x14ac:dyDescent="0.25">
      <c r="A57" s="106">
        <v>2014</v>
      </c>
      <c r="B57" s="107">
        <v>27769</v>
      </c>
      <c r="C57" s="108">
        <v>1426</v>
      </c>
      <c r="D57" s="125">
        <v>1560</v>
      </c>
      <c r="E57" s="125">
        <v>1406</v>
      </c>
      <c r="F57" s="108">
        <v>1519</v>
      </c>
      <c r="G57" s="108">
        <v>1386</v>
      </c>
      <c r="H57" s="108">
        <v>1339</v>
      </c>
      <c r="I57" s="108">
        <v>1304</v>
      </c>
      <c r="J57" s="108">
        <v>1254</v>
      </c>
      <c r="K57" s="108">
        <v>1653</v>
      </c>
      <c r="L57" s="108">
        <v>1892</v>
      </c>
      <c r="M57" s="108">
        <v>1866</v>
      </c>
      <c r="N57" s="108">
        <v>1827</v>
      </c>
      <c r="O57" s="108">
        <v>1825</v>
      </c>
      <c r="P57" s="108">
        <v>2206</v>
      </c>
      <c r="Q57" s="108">
        <v>1768</v>
      </c>
      <c r="R57" s="108">
        <v>1364</v>
      </c>
      <c r="S57" s="108">
        <v>1054</v>
      </c>
      <c r="T57" s="108">
        <v>724</v>
      </c>
      <c r="U57" s="108">
        <v>396</v>
      </c>
      <c r="V57" s="105"/>
      <c r="W57" s="105"/>
      <c r="X57" s="105"/>
      <c r="Y57" s="105"/>
      <c r="Z57" s="105"/>
      <c r="AA57" s="105"/>
      <c r="AB57" s="105"/>
      <c r="AC57" s="105"/>
      <c r="AD57" s="105"/>
    </row>
    <row r="58" spans="1:30" x14ac:dyDescent="0.25">
      <c r="A58" s="106">
        <v>2013</v>
      </c>
      <c r="B58" s="107">
        <v>27584</v>
      </c>
      <c r="C58" s="108">
        <v>1424</v>
      </c>
      <c r="D58" s="125">
        <v>1513</v>
      </c>
      <c r="E58" s="125">
        <v>1448</v>
      </c>
      <c r="F58" s="108">
        <v>1528</v>
      </c>
      <c r="G58" s="108">
        <v>1296</v>
      </c>
      <c r="H58" s="108">
        <v>1219</v>
      </c>
      <c r="I58" s="108">
        <v>1340</v>
      </c>
      <c r="J58" s="108">
        <v>1264</v>
      </c>
      <c r="K58" s="108">
        <v>1712</v>
      </c>
      <c r="L58" s="108">
        <v>1948</v>
      </c>
      <c r="M58" s="108">
        <v>1805</v>
      </c>
      <c r="N58" s="108">
        <v>1805</v>
      </c>
      <c r="O58" s="108">
        <v>1884</v>
      </c>
      <c r="P58" s="108">
        <v>2219</v>
      </c>
      <c r="Q58" s="108">
        <v>1679</v>
      </c>
      <c r="R58" s="108">
        <v>1322</v>
      </c>
      <c r="S58" s="108">
        <v>1093</v>
      </c>
      <c r="T58" s="108">
        <v>704</v>
      </c>
      <c r="U58" s="108">
        <v>381</v>
      </c>
      <c r="V58" s="105"/>
      <c r="W58" s="105"/>
      <c r="X58" s="105"/>
      <c r="Y58" s="105"/>
      <c r="Z58" s="105"/>
      <c r="AA58" s="105"/>
      <c r="AB58" s="105"/>
      <c r="AC58" s="105"/>
      <c r="AD58" s="105"/>
    </row>
    <row r="59" spans="1:30" x14ac:dyDescent="0.25">
      <c r="A59" s="106">
        <v>2012</v>
      </c>
      <c r="B59" s="123">
        <v>27749</v>
      </c>
      <c r="C59" s="123">
        <v>1468</v>
      </c>
      <c r="D59" s="123">
        <v>1444</v>
      </c>
      <c r="E59" s="123">
        <v>1524</v>
      </c>
      <c r="F59" s="123">
        <v>1565</v>
      </c>
      <c r="G59" s="123">
        <v>1312</v>
      </c>
      <c r="H59" s="123">
        <v>1208</v>
      </c>
      <c r="I59" s="123">
        <v>1323</v>
      </c>
      <c r="J59" s="123">
        <v>1369</v>
      </c>
      <c r="K59" s="123">
        <v>1738</v>
      </c>
      <c r="L59" s="123">
        <v>1958</v>
      </c>
      <c r="M59" s="123">
        <v>1846</v>
      </c>
      <c r="N59" s="123">
        <v>1758</v>
      </c>
      <c r="O59" s="123">
        <v>1977</v>
      </c>
      <c r="P59" s="123">
        <v>2200</v>
      </c>
      <c r="Q59" s="123">
        <v>1577</v>
      </c>
      <c r="R59" s="123">
        <v>1329</v>
      </c>
      <c r="S59" s="123">
        <v>1100</v>
      </c>
      <c r="T59" s="123">
        <v>679</v>
      </c>
      <c r="U59" s="123">
        <v>374</v>
      </c>
      <c r="V59" s="105"/>
      <c r="W59" s="105"/>
      <c r="X59" s="105"/>
      <c r="Y59" s="105"/>
      <c r="Z59" s="105"/>
      <c r="AA59" s="105"/>
      <c r="AB59" s="105"/>
      <c r="AC59" s="105"/>
      <c r="AD59" s="105"/>
    </row>
    <row r="60" spans="1:30" x14ac:dyDescent="0.25">
      <c r="A60" s="106">
        <v>2011</v>
      </c>
      <c r="B60" s="123">
        <v>27639</v>
      </c>
      <c r="C60" s="123">
        <v>1487</v>
      </c>
      <c r="D60" s="123">
        <v>1411</v>
      </c>
      <c r="E60" s="123">
        <v>1550</v>
      </c>
      <c r="F60" s="123">
        <v>1518</v>
      </c>
      <c r="G60" s="123">
        <v>1265</v>
      </c>
      <c r="H60" s="123">
        <v>1189</v>
      </c>
      <c r="I60" s="123">
        <v>1303</v>
      </c>
      <c r="J60" s="123">
        <v>1456</v>
      </c>
      <c r="K60" s="123">
        <v>1796</v>
      </c>
      <c r="L60" s="123">
        <v>1937</v>
      </c>
      <c r="M60" s="123">
        <v>1819</v>
      </c>
      <c r="N60" s="123">
        <v>1767</v>
      </c>
      <c r="O60" s="123">
        <v>2134</v>
      </c>
      <c r="P60" s="123">
        <v>2045</v>
      </c>
      <c r="Q60" s="123">
        <v>1546</v>
      </c>
      <c r="R60" s="123">
        <v>1333</v>
      </c>
      <c r="S60" s="123">
        <v>1086</v>
      </c>
      <c r="T60" s="123">
        <v>655</v>
      </c>
      <c r="U60" s="123">
        <v>342</v>
      </c>
      <c r="V60" s="98"/>
      <c r="W60" s="98"/>
      <c r="X60" s="98"/>
      <c r="Y60" s="98"/>
      <c r="Z60" s="98"/>
      <c r="AA60" s="98"/>
      <c r="AB60" s="98"/>
      <c r="AC60" s="98"/>
      <c r="AD60" s="98"/>
    </row>
    <row r="61" spans="1:30" x14ac:dyDescent="0.25">
      <c r="A61" s="106">
        <v>2010</v>
      </c>
      <c r="B61" s="123">
        <v>27558</v>
      </c>
      <c r="C61" s="123">
        <v>1464</v>
      </c>
      <c r="D61" s="123">
        <v>1382</v>
      </c>
      <c r="E61" s="123">
        <v>1546</v>
      </c>
      <c r="F61" s="123">
        <v>1489</v>
      </c>
      <c r="G61" s="123">
        <v>1283</v>
      </c>
      <c r="H61" s="123">
        <v>1258</v>
      </c>
      <c r="I61" s="123">
        <v>1291</v>
      </c>
      <c r="J61" s="123">
        <v>1537</v>
      </c>
      <c r="K61" s="123">
        <v>1799</v>
      </c>
      <c r="L61" s="123">
        <v>1881</v>
      </c>
      <c r="M61" s="123">
        <v>1742</v>
      </c>
      <c r="N61" s="123">
        <v>1796</v>
      </c>
      <c r="O61" s="123">
        <v>2185</v>
      </c>
      <c r="P61" s="123">
        <v>1939</v>
      </c>
      <c r="Q61" s="123">
        <v>1567</v>
      </c>
      <c r="R61" s="123">
        <v>1372</v>
      </c>
      <c r="S61" s="123">
        <v>1061</v>
      </c>
      <c r="T61" s="123">
        <v>681</v>
      </c>
      <c r="U61" s="123">
        <v>285</v>
      </c>
      <c r="V61" s="98"/>
      <c r="W61" s="98"/>
      <c r="X61" s="98"/>
      <c r="Y61" s="98"/>
      <c r="Z61" s="98"/>
      <c r="AA61" s="98"/>
      <c r="AB61" s="98"/>
      <c r="AC61" s="98"/>
      <c r="AD61" s="98"/>
    </row>
    <row r="62" spans="1:30" x14ac:dyDescent="0.25">
      <c r="A62" s="106">
        <v>2009</v>
      </c>
      <c r="B62" s="123">
        <v>27509</v>
      </c>
      <c r="C62" s="123">
        <v>1419</v>
      </c>
      <c r="D62" s="123">
        <v>1379</v>
      </c>
      <c r="E62" s="123">
        <v>1559</v>
      </c>
      <c r="F62" s="123">
        <v>1381</v>
      </c>
      <c r="G62" s="123">
        <v>1337</v>
      </c>
      <c r="H62" s="123">
        <v>1355</v>
      </c>
      <c r="I62" s="123">
        <v>1233</v>
      </c>
      <c r="J62" s="123">
        <v>1606</v>
      </c>
      <c r="K62" s="123">
        <v>1814</v>
      </c>
      <c r="L62" s="123">
        <v>1847</v>
      </c>
      <c r="M62" s="123">
        <v>1715</v>
      </c>
      <c r="N62" s="123">
        <v>1830</v>
      </c>
      <c r="O62" s="123">
        <v>2202</v>
      </c>
      <c r="P62" s="123">
        <v>1893</v>
      </c>
      <c r="Q62" s="123">
        <v>1568</v>
      </c>
      <c r="R62" s="123">
        <v>1371</v>
      </c>
      <c r="S62" s="123">
        <v>1045</v>
      </c>
      <c r="T62" s="123">
        <v>678</v>
      </c>
      <c r="U62" s="123">
        <v>277</v>
      </c>
      <c r="V62" s="98"/>
      <c r="W62" s="98"/>
      <c r="X62" s="98"/>
      <c r="Y62" s="98"/>
      <c r="Z62" s="98"/>
      <c r="AA62" s="98"/>
      <c r="AB62" s="98"/>
      <c r="AC62" s="98"/>
      <c r="AD62" s="98"/>
    </row>
    <row r="63" spans="1:30" x14ac:dyDescent="0.25">
      <c r="A63" s="106">
        <v>2008</v>
      </c>
      <c r="B63" s="123">
        <v>27516</v>
      </c>
      <c r="C63" s="123">
        <v>1354</v>
      </c>
      <c r="D63" s="123">
        <v>1417</v>
      </c>
      <c r="E63" s="123">
        <v>1557</v>
      </c>
      <c r="F63" s="123">
        <v>1351</v>
      </c>
      <c r="G63" s="123">
        <v>1315</v>
      </c>
      <c r="H63" s="123">
        <v>1382</v>
      </c>
      <c r="I63" s="123">
        <v>1232</v>
      </c>
      <c r="J63" s="123">
        <v>1691</v>
      </c>
      <c r="K63" s="123">
        <v>1832</v>
      </c>
      <c r="L63" s="123">
        <v>1799</v>
      </c>
      <c r="M63" s="123">
        <v>1725</v>
      </c>
      <c r="N63" s="123">
        <v>1888</v>
      </c>
      <c r="O63" s="123">
        <v>2275</v>
      </c>
      <c r="P63" s="123">
        <v>1827</v>
      </c>
      <c r="Q63" s="123">
        <v>1516</v>
      </c>
      <c r="R63" s="123">
        <v>1398</v>
      </c>
      <c r="S63" s="123">
        <v>997</v>
      </c>
      <c r="T63" s="123">
        <v>690</v>
      </c>
      <c r="U63" s="123">
        <v>270</v>
      </c>
      <c r="V63" s="98"/>
      <c r="W63" s="98"/>
      <c r="X63" s="98"/>
      <c r="Y63" s="98"/>
      <c r="Z63" s="98"/>
      <c r="AA63" s="98"/>
      <c r="AB63" s="98"/>
      <c r="AC63" s="98"/>
      <c r="AD63" s="98"/>
    </row>
    <row r="64" spans="1:30" x14ac:dyDescent="0.25">
      <c r="A64" s="106">
        <v>2007</v>
      </c>
      <c r="B64" s="123">
        <v>27506</v>
      </c>
      <c r="C64" s="123">
        <v>1316</v>
      </c>
      <c r="D64" s="123">
        <v>1491</v>
      </c>
      <c r="E64" s="123">
        <v>1578</v>
      </c>
      <c r="F64" s="123">
        <v>1347</v>
      </c>
      <c r="G64" s="123">
        <v>1360</v>
      </c>
      <c r="H64" s="123">
        <v>1314</v>
      </c>
      <c r="I64" s="123">
        <v>1303</v>
      </c>
      <c r="J64" s="123">
        <v>1674</v>
      </c>
      <c r="K64" s="123">
        <v>1841</v>
      </c>
      <c r="L64" s="123">
        <v>1791</v>
      </c>
      <c r="M64" s="123">
        <v>1713</v>
      </c>
      <c r="N64" s="123">
        <v>1964</v>
      </c>
      <c r="O64" s="123">
        <v>2239</v>
      </c>
      <c r="P64" s="123">
        <v>1735</v>
      </c>
      <c r="Q64" s="123">
        <v>1512</v>
      </c>
      <c r="R64" s="123">
        <v>1405</v>
      </c>
      <c r="S64" s="123">
        <v>991</v>
      </c>
      <c r="T64" s="123">
        <v>644</v>
      </c>
      <c r="U64" s="123">
        <v>288</v>
      </c>
      <c r="V64" s="98"/>
      <c r="W64" s="98"/>
      <c r="X64" s="98"/>
      <c r="Y64" s="98"/>
      <c r="Z64" s="98"/>
      <c r="AA64" s="98"/>
      <c r="AB64" s="98"/>
      <c r="AC64" s="98"/>
      <c r="AD64" s="98"/>
    </row>
    <row r="65" spans="1:30" x14ac:dyDescent="0.25">
      <c r="A65" s="106">
        <v>2006</v>
      </c>
      <c r="B65" s="123">
        <v>27502</v>
      </c>
      <c r="C65" s="123">
        <v>1294</v>
      </c>
      <c r="D65" s="123">
        <v>1548</v>
      </c>
      <c r="E65" s="123">
        <v>1532</v>
      </c>
      <c r="F65" s="123">
        <v>1421</v>
      </c>
      <c r="G65" s="123">
        <v>1340</v>
      </c>
      <c r="H65" s="123">
        <v>1273</v>
      </c>
      <c r="I65" s="123">
        <v>1345</v>
      </c>
      <c r="J65" s="123">
        <v>1709</v>
      </c>
      <c r="K65" s="123">
        <v>1820</v>
      </c>
      <c r="L65" s="123">
        <v>1742</v>
      </c>
      <c r="M65" s="123">
        <v>1726</v>
      </c>
      <c r="N65" s="123">
        <v>2082</v>
      </c>
      <c r="O65" s="123">
        <v>2115</v>
      </c>
      <c r="P65" s="123">
        <v>1700</v>
      </c>
      <c r="Q65" s="123">
        <v>1553</v>
      </c>
      <c r="R65" s="123">
        <v>1381</v>
      </c>
      <c r="S65" s="123">
        <v>999</v>
      </c>
      <c r="T65" s="123">
        <v>632</v>
      </c>
      <c r="U65" s="123">
        <v>290</v>
      </c>
      <c r="V65" s="98"/>
      <c r="W65" s="98"/>
      <c r="X65" s="98"/>
      <c r="Y65" s="98"/>
      <c r="Z65" s="98"/>
      <c r="AA65" s="98"/>
      <c r="AB65" s="98"/>
      <c r="AC65" s="98"/>
      <c r="AD65" s="98"/>
    </row>
    <row r="66" spans="1:30" x14ac:dyDescent="0.25">
      <c r="A66" s="106">
        <v>2005</v>
      </c>
      <c r="B66" s="123">
        <v>27484</v>
      </c>
      <c r="C66" s="123">
        <v>1305</v>
      </c>
      <c r="D66" s="123">
        <v>1542</v>
      </c>
      <c r="E66" s="123">
        <v>1532</v>
      </c>
      <c r="F66" s="123">
        <v>1462</v>
      </c>
      <c r="G66" s="123">
        <v>1329</v>
      </c>
      <c r="H66" s="123">
        <v>1293</v>
      </c>
      <c r="I66" s="123">
        <v>1431</v>
      </c>
      <c r="J66" s="123">
        <v>1722</v>
      </c>
      <c r="K66" s="123">
        <v>1795</v>
      </c>
      <c r="L66" s="123">
        <v>1692</v>
      </c>
      <c r="M66" s="123">
        <v>1721</v>
      </c>
      <c r="N66" s="123">
        <v>2150</v>
      </c>
      <c r="O66" s="123">
        <v>2015</v>
      </c>
      <c r="P66" s="123">
        <v>1716</v>
      </c>
      <c r="Q66" s="123">
        <v>1528</v>
      </c>
      <c r="R66" s="123">
        <v>1389</v>
      </c>
      <c r="S66" s="123">
        <v>1000</v>
      </c>
      <c r="T66" s="123">
        <v>573</v>
      </c>
      <c r="U66" s="123">
        <v>289</v>
      </c>
      <c r="V66" s="98"/>
      <c r="W66" s="98"/>
      <c r="X66" s="98"/>
      <c r="Y66" s="98"/>
      <c r="Z66" s="98"/>
      <c r="AA66" s="98"/>
      <c r="AB66" s="98"/>
      <c r="AC66" s="98"/>
      <c r="AD66" s="98"/>
    </row>
    <row r="67" spans="1:30" x14ac:dyDescent="0.25">
      <c r="A67" s="106">
        <v>2004</v>
      </c>
      <c r="B67" s="123">
        <v>27538</v>
      </c>
      <c r="C67" s="123">
        <v>1323</v>
      </c>
      <c r="D67" s="123">
        <v>1581</v>
      </c>
      <c r="E67" s="123">
        <v>1515</v>
      </c>
      <c r="F67" s="123">
        <v>1499</v>
      </c>
      <c r="G67" s="123">
        <v>1348</v>
      </c>
      <c r="H67" s="123">
        <v>1242</v>
      </c>
      <c r="I67" s="123">
        <v>1513</v>
      </c>
      <c r="J67" s="123">
        <v>1721</v>
      </c>
      <c r="K67" s="123">
        <v>1729</v>
      </c>
      <c r="L67" s="123">
        <v>1685</v>
      </c>
      <c r="M67" s="123">
        <v>1764</v>
      </c>
      <c r="N67" s="123">
        <v>2211</v>
      </c>
      <c r="O67" s="123">
        <v>1943</v>
      </c>
      <c r="P67" s="123">
        <v>1737</v>
      </c>
      <c r="Q67" s="123">
        <v>1525</v>
      </c>
      <c r="R67" s="123">
        <v>1382</v>
      </c>
      <c r="S67" s="123">
        <v>1012</v>
      </c>
      <c r="T67" s="123">
        <v>521</v>
      </c>
      <c r="U67" s="123">
        <v>287</v>
      </c>
      <c r="V67" s="98"/>
      <c r="W67" s="98"/>
      <c r="X67" s="98"/>
      <c r="Y67" s="98"/>
      <c r="Z67" s="98"/>
      <c r="AA67" s="98"/>
      <c r="AB67" s="98"/>
      <c r="AC67" s="98"/>
      <c r="AD67" s="98"/>
    </row>
    <row r="68" spans="1:30" x14ac:dyDescent="0.25">
      <c r="A68" s="106">
        <v>2003</v>
      </c>
      <c r="B68" s="123">
        <v>27369</v>
      </c>
      <c r="C68" s="123">
        <v>1330</v>
      </c>
      <c r="D68" s="123">
        <v>1598</v>
      </c>
      <c r="E68" s="123">
        <v>1484</v>
      </c>
      <c r="F68" s="123">
        <v>1529</v>
      </c>
      <c r="G68" s="123">
        <v>1303</v>
      </c>
      <c r="H68" s="123">
        <v>1238</v>
      </c>
      <c r="I68" s="123">
        <v>1539</v>
      </c>
      <c r="J68" s="123">
        <v>1726</v>
      </c>
      <c r="K68" s="123">
        <v>1659</v>
      </c>
      <c r="L68" s="123">
        <v>1688</v>
      </c>
      <c r="M68" s="123">
        <v>1800</v>
      </c>
      <c r="N68" s="123">
        <v>2194</v>
      </c>
      <c r="O68" s="123">
        <v>1892</v>
      </c>
      <c r="P68" s="123">
        <v>1632</v>
      </c>
      <c r="Q68" s="123">
        <v>1605</v>
      </c>
      <c r="R68" s="123">
        <v>1333</v>
      </c>
      <c r="S68" s="123">
        <v>983</v>
      </c>
      <c r="T68" s="123">
        <v>510</v>
      </c>
      <c r="U68" s="123">
        <v>326</v>
      </c>
      <c r="V68" s="98"/>
      <c r="W68" s="98"/>
      <c r="X68" s="98"/>
      <c r="Y68" s="98"/>
      <c r="Z68" s="98"/>
      <c r="AA68" s="98"/>
      <c r="AB68" s="98"/>
      <c r="AC68" s="98"/>
      <c r="AD68" s="98"/>
    </row>
    <row r="69" spans="1:30" ht="15.75" thickBot="1" x14ac:dyDescent="0.3">
      <c r="A69" s="109">
        <v>2002</v>
      </c>
      <c r="B69" s="124">
        <v>27330</v>
      </c>
      <c r="C69" s="124">
        <v>1422</v>
      </c>
      <c r="D69" s="124">
        <v>1631</v>
      </c>
      <c r="E69" s="124">
        <v>1526</v>
      </c>
      <c r="F69" s="124">
        <v>1523</v>
      </c>
      <c r="G69" s="124">
        <v>1246</v>
      </c>
      <c r="H69" s="124">
        <v>1276</v>
      </c>
      <c r="I69" s="124">
        <v>1493</v>
      </c>
      <c r="J69" s="124">
        <v>1732</v>
      </c>
      <c r="K69" s="124">
        <v>1637</v>
      </c>
      <c r="L69" s="124">
        <v>1675</v>
      </c>
      <c r="M69" s="124">
        <v>1852</v>
      </c>
      <c r="N69" s="124">
        <v>2164</v>
      </c>
      <c r="O69" s="124">
        <v>1789</v>
      </c>
      <c r="P69" s="124">
        <v>1654</v>
      </c>
      <c r="Q69" s="124">
        <v>1580</v>
      </c>
      <c r="R69" s="124">
        <v>1343</v>
      </c>
      <c r="S69" s="124">
        <v>954</v>
      </c>
      <c r="T69" s="124">
        <v>534</v>
      </c>
      <c r="U69" s="124">
        <v>299</v>
      </c>
      <c r="V69" s="98"/>
      <c r="W69" s="98"/>
      <c r="X69" s="98"/>
      <c r="Y69" s="98"/>
      <c r="Z69" s="98"/>
      <c r="AA69" s="98"/>
      <c r="AB69" s="98"/>
      <c r="AC69" s="98"/>
      <c r="AD69" s="98"/>
    </row>
    <row r="70" spans="1:30" ht="15.75" thickTop="1" x14ac:dyDescent="0.25">
      <c r="A70" s="120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21"/>
      <c r="V70" s="98"/>
      <c r="W70" s="98"/>
      <c r="X70" s="98"/>
      <c r="Y70" s="98"/>
      <c r="Z70" s="98"/>
      <c r="AA70" s="98"/>
      <c r="AB70" s="98"/>
      <c r="AC70" s="98"/>
      <c r="AD70" s="98"/>
    </row>
    <row r="71" spans="1:30" x14ac:dyDescent="0.25">
      <c r="A71" s="114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1"/>
      <c r="V71" s="105"/>
      <c r="W71" s="105"/>
      <c r="X71" s="105"/>
      <c r="Y71" s="105"/>
      <c r="Z71" s="105"/>
      <c r="AA71" s="105"/>
      <c r="AB71" s="105"/>
      <c r="AC71" s="105"/>
      <c r="AD71" s="105"/>
    </row>
    <row r="72" spans="1:30" ht="26.25" thickBot="1" x14ac:dyDescent="0.3">
      <c r="A72" s="116" t="s">
        <v>149</v>
      </c>
      <c r="B72" s="102" t="s">
        <v>144</v>
      </c>
      <c r="C72" s="103" t="s">
        <v>39</v>
      </c>
      <c r="D72" s="104" t="s">
        <v>40</v>
      </c>
      <c r="E72" s="104" t="s">
        <v>41</v>
      </c>
      <c r="F72" s="103" t="s">
        <v>42</v>
      </c>
      <c r="G72" s="103" t="s">
        <v>43</v>
      </c>
      <c r="H72" s="103" t="s">
        <v>44</v>
      </c>
      <c r="I72" s="103" t="s">
        <v>45</v>
      </c>
      <c r="J72" s="103" t="s">
        <v>46</v>
      </c>
      <c r="K72" s="103" t="s">
        <v>47</v>
      </c>
      <c r="L72" s="103" t="s">
        <v>48</v>
      </c>
      <c r="M72" s="103" t="s">
        <v>49</v>
      </c>
      <c r="N72" s="103" t="s">
        <v>145</v>
      </c>
      <c r="O72" s="103" t="s">
        <v>50</v>
      </c>
      <c r="P72" s="103" t="s">
        <v>51</v>
      </c>
      <c r="Q72" s="103" t="s">
        <v>52</v>
      </c>
      <c r="R72" s="103" t="s">
        <v>53</v>
      </c>
      <c r="S72" s="103" t="s">
        <v>54</v>
      </c>
      <c r="T72" s="103" t="s">
        <v>146</v>
      </c>
      <c r="U72" s="103" t="s">
        <v>55</v>
      </c>
      <c r="V72" s="105"/>
      <c r="W72" s="105"/>
      <c r="X72" s="105"/>
      <c r="Y72" s="105"/>
      <c r="Z72" s="105"/>
      <c r="AA72" s="105"/>
      <c r="AB72" s="105"/>
      <c r="AC72" s="105"/>
      <c r="AD72" s="105"/>
    </row>
    <row r="73" spans="1:30" ht="15.75" thickTop="1" x14ac:dyDescent="0.25">
      <c r="A73" s="106">
        <v>2016</v>
      </c>
      <c r="B73" s="107">
        <v>33321</v>
      </c>
      <c r="C73" s="108">
        <v>1549</v>
      </c>
      <c r="D73" s="125">
        <v>1790</v>
      </c>
      <c r="E73" s="125">
        <v>1633</v>
      </c>
      <c r="F73" s="108">
        <v>1592</v>
      </c>
      <c r="G73" s="108">
        <v>1612</v>
      </c>
      <c r="H73" s="108">
        <v>1931</v>
      </c>
      <c r="I73" s="108">
        <v>1423</v>
      </c>
      <c r="J73" s="108">
        <v>1471</v>
      </c>
      <c r="K73" s="108">
        <v>1591</v>
      </c>
      <c r="L73" s="108">
        <v>2053</v>
      </c>
      <c r="M73" s="108">
        <v>2448</v>
      </c>
      <c r="N73" s="108">
        <v>2548</v>
      </c>
      <c r="O73" s="108">
        <v>2451</v>
      </c>
      <c r="P73" s="108">
        <v>2699</v>
      </c>
      <c r="Q73" s="108">
        <v>2259</v>
      </c>
      <c r="R73" s="108">
        <v>1656</v>
      </c>
      <c r="S73" s="108">
        <v>1299</v>
      </c>
      <c r="T73" s="108">
        <v>841</v>
      </c>
      <c r="U73" s="108">
        <v>475</v>
      </c>
      <c r="V73" s="105"/>
      <c r="W73" s="105"/>
      <c r="X73" s="105"/>
      <c r="Y73" s="105"/>
      <c r="Z73" s="105"/>
      <c r="AA73" s="105"/>
      <c r="AB73" s="105"/>
      <c r="AC73" s="105"/>
      <c r="AD73" s="105"/>
    </row>
    <row r="74" spans="1:30" x14ac:dyDescent="0.25">
      <c r="A74" s="106">
        <v>2015</v>
      </c>
      <c r="B74" s="107">
        <v>33175</v>
      </c>
      <c r="C74" s="108">
        <v>1600</v>
      </c>
      <c r="D74" s="125">
        <v>1746</v>
      </c>
      <c r="E74" s="125">
        <v>1617</v>
      </c>
      <c r="F74" s="108">
        <v>1624</v>
      </c>
      <c r="G74" s="108">
        <v>1587</v>
      </c>
      <c r="H74" s="108">
        <v>1775</v>
      </c>
      <c r="I74" s="108">
        <v>1404</v>
      </c>
      <c r="J74" s="108">
        <v>1470</v>
      </c>
      <c r="K74" s="108">
        <v>1699</v>
      </c>
      <c r="L74" s="108">
        <v>2116</v>
      </c>
      <c r="M74" s="108">
        <v>2433</v>
      </c>
      <c r="N74" s="108">
        <v>2482</v>
      </c>
      <c r="O74" s="108">
        <v>2389</v>
      </c>
      <c r="P74" s="108">
        <v>2786</v>
      </c>
      <c r="Q74" s="108">
        <v>2188</v>
      </c>
      <c r="R74" s="108">
        <v>1658</v>
      </c>
      <c r="S74" s="108">
        <v>1338</v>
      </c>
      <c r="T74" s="108">
        <v>794</v>
      </c>
      <c r="U74" s="108">
        <v>469</v>
      </c>
      <c r="V74" s="105"/>
      <c r="W74" s="105"/>
      <c r="X74" s="105"/>
      <c r="Y74" s="105"/>
      <c r="Z74" s="105"/>
      <c r="AA74" s="105"/>
      <c r="AB74" s="105"/>
      <c r="AC74" s="105"/>
      <c r="AD74" s="105"/>
    </row>
    <row r="75" spans="1:30" x14ac:dyDescent="0.25">
      <c r="A75" s="106">
        <v>2014</v>
      </c>
      <c r="B75" s="107">
        <v>33416</v>
      </c>
      <c r="C75" s="108">
        <v>1655</v>
      </c>
      <c r="D75" s="125">
        <v>1733</v>
      </c>
      <c r="E75" s="125">
        <v>1614</v>
      </c>
      <c r="F75" s="108">
        <v>1640</v>
      </c>
      <c r="G75" s="108">
        <v>1615</v>
      </c>
      <c r="H75" s="108">
        <v>1715</v>
      </c>
      <c r="I75" s="108">
        <v>1436</v>
      </c>
      <c r="J75" s="108">
        <v>1469</v>
      </c>
      <c r="K75" s="108">
        <v>1805</v>
      </c>
      <c r="L75" s="108">
        <v>2193</v>
      </c>
      <c r="M75" s="108">
        <v>2401</v>
      </c>
      <c r="N75" s="108">
        <v>2421</v>
      </c>
      <c r="O75" s="108">
        <v>2482</v>
      </c>
      <c r="P75" s="108">
        <v>2822</v>
      </c>
      <c r="Q75" s="108">
        <v>2144</v>
      </c>
      <c r="R75" s="108">
        <v>1660</v>
      </c>
      <c r="S75" s="108">
        <v>1360</v>
      </c>
      <c r="T75" s="108">
        <v>796</v>
      </c>
      <c r="U75" s="108">
        <v>455</v>
      </c>
      <c r="V75" s="105"/>
      <c r="W75" s="105"/>
      <c r="X75" s="105"/>
      <c r="Y75" s="105"/>
      <c r="Z75" s="105"/>
      <c r="AA75" s="105"/>
      <c r="AB75" s="105"/>
      <c r="AC75" s="105"/>
      <c r="AD75" s="105"/>
    </row>
    <row r="76" spans="1:30" x14ac:dyDescent="0.25">
      <c r="A76" s="106">
        <v>2013</v>
      </c>
      <c r="B76" s="107">
        <v>33388</v>
      </c>
      <c r="C76" s="108">
        <v>1710</v>
      </c>
      <c r="D76" s="125">
        <v>1647</v>
      </c>
      <c r="E76" s="125">
        <v>1640</v>
      </c>
      <c r="F76" s="108">
        <v>1706</v>
      </c>
      <c r="G76" s="108">
        <v>1572</v>
      </c>
      <c r="H76" s="108">
        <v>1637</v>
      </c>
      <c r="I76" s="108">
        <v>1477</v>
      </c>
      <c r="J76" s="108">
        <v>1449</v>
      </c>
      <c r="K76" s="108">
        <v>1865</v>
      </c>
      <c r="L76" s="108">
        <v>2221</v>
      </c>
      <c r="M76" s="108">
        <v>2419</v>
      </c>
      <c r="N76" s="108">
        <v>2422</v>
      </c>
      <c r="O76" s="108">
        <v>2605</v>
      </c>
      <c r="P76" s="108">
        <v>2791</v>
      </c>
      <c r="Q76" s="108">
        <v>2038</v>
      </c>
      <c r="R76" s="108">
        <v>1671</v>
      </c>
      <c r="S76" s="108">
        <v>1324</v>
      </c>
      <c r="T76" s="108">
        <v>783</v>
      </c>
      <c r="U76" s="108">
        <v>411</v>
      </c>
      <c r="V76" s="105"/>
      <c r="W76" s="105"/>
      <c r="X76" s="105"/>
      <c r="Y76" s="105"/>
      <c r="Z76" s="105"/>
      <c r="AA76" s="105"/>
      <c r="AB76" s="105"/>
      <c r="AC76" s="105"/>
      <c r="AD76" s="105"/>
    </row>
    <row r="77" spans="1:30" x14ac:dyDescent="0.25">
      <c r="A77" s="106">
        <v>2012</v>
      </c>
      <c r="B77" s="123">
        <v>33647</v>
      </c>
      <c r="C77" s="123">
        <v>1726</v>
      </c>
      <c r="D77" s="123">
        <v>1621</v>
      </c>
      <c r="E77" s="123">
        <v>1673</v>
      </c>
      <c r="F77" s="123">
        <v>1841</v>
      </c>
      <c r="G77" s="123">
        <v>1608</v>
      </c>
      <c r="H77" s="123">
        <v>1596</v>
      </c>
      <c r="I77" s="123">
        <v>1430</v>
      </c>
      <c r="J77" s="123">
        <v>1545</v>
      </c>
      <c r="K77" s="123">
        <v>1928</v>
      </c>
      <c r="L77" s="123">
        <v>2297</v>
      </c>
      <c r="M77" s="123">
        <v>2414</v>
      </c>
      <c r="N77" s="123">
        <v>2399</v>
      </c>
      <c r="O77" s="123">
        <v>2703</v>
      </c>
      <c r="P77" s="123">
        <v>2727</v>
      </c>
      <c r="Q77" s="123">
        <v>1990</v>
      </c>
      <c r="R77" s="123">
        <v>1638</v>
      </c>
      <c r="S77" s="123">
        <v>1321</v>
      </c>
      <c r="T77" s="123">
        <v>772</v>
      </c>
      <c r="U77" s="123">
        <v>418</v>
      </c>
      <c r="V77" s="98"/>
      <c r="W77" s="98"/>
      <c r="X77" s="98"/>
      <c r="Y77" s="98"/>
      <c r="Z77" s="98"/>
      <c r="AA77" s="98"/>
      <c r="AB77" s="98"/>
      <c r="AC77" s="98"/>
      <c r="AD77" s="98"/>
    </row>
    <row r="78" spans="1:30" x14ac:dyDescent="0.25">
      <c r="A78" s="106">
        <v>2011</v>
      </c>
      <c r="B78" s="123">
        <v>33547</v>
      </c>
      <c r="C78" s="123">
        <v>1701</v>
      </c>
      <c r="D78" s="123">
        <v>1586</v>
      </c>
      <c r="E78" s="123">
        <v>1707</v>
      </c>
      <c r="F78" s="123">
        <v>1805</v>
      </c>
      <c r="G78" s="123">
        <v>1594</v>
      </c>
      <c r="H78" s="123">
        <v>1566</v>
      </c>
      <c r="I78" s="123">
        <v>1445</v>
      </c>
      <c r="J78" s="123">
        <v>1602</v>
      </c>
      <c r="K78" s="123">
        <v>2011</v>
      </c>
      <c r="L78" s="123">
        <v>2314</v>
      </c>
      <c r="M78" s="123">
        <v>2421</v>
      </c>
      <c r="N78" s="123">
        <v>2383</v>
      </c>
      <c r="O78" s="123">
        <v>2807</v>
      </c>
      <c r="P78" s="123">
        <v>2568</v>
      </c>
      <c r="Q78" s="123">
        <v>1957</v>
      </c>
      <c r="R78" s="123">
        <v>1644</v>
      </c>
      <c r="S78" s="123">
        <v>1265</v>
      </c>
      <c r="T78" s="123">
        <v>769</v>
      </c>
      <c r="U78" s="123">
        <v>402</v>
      </c>
      <c r="V78" s="98"/>
      <c r="W78" s="98"/>
      <c r="X78" s="98"/>
      <c r="Y78" s="98"/>
      <c r="Z78" s="98"/>
      <c r="AA78" s="98"/>
      <c r="AB78" s="98"/>
      <c r="AC78" s="98"/>
      <c r="AD78" s="98"/>
    </row>
    <row r="79" spans="1:30" x14ac:dyDescent="0.25">
      <c r="A79" s="106">
        <v>2010</v>
      </c>
      <c r="B79" s="123">
        <v>33557</v>
      </c>
      <c r="C79" s="123">
        <v>1678</v>
      </c>
      <c r="D79" s="123">
        <v>1615</v>
      </c>
      <c r="E79" s="123">
        <v>1729</v>
      </c>
      <c r="F79" s="123">
        <v>1716</v>
      </c>
      <c r="G79" s="123">
        <v>1621</v>
      </c>
      <c r="H79" s="123">
        <v>1592</v>
      </c>
      <c r="I79" s="123">
        <v>1420</v>
      </c>
      <c r="J79" s="123">
        <v>1723</v>
      </c>
      <c r="K79" s="123">
        <v>2114</v>
      </c>
      <c r="L79" s="123">
        <v>2319</v>
      </c>
      <c r="M79" s="123">
        <v>2407</v>
      </c>
      <c r="N79" s="123">
        <v>2363</v>
      </c>
      <c r="O79" s="123">
        <v>2914</v>
      </c>
      <c r="P79" s="123">
        <v>2477</v>
      </c>
      <c r="Q79" s="123">
        <v>1901</v>
      </c>
      <c r="R79" s="123">
        <v>1665</v>
      </c>
      <c r="S79" s="123">
        <v>1239</v>
      </c>
      <c r="T79" s="123">
        <v>726</v>
      </c>
      <c r="U79" s="123">
        <v>338</v>
      </c>
      <c r="V79" s="98"/>
      <c r="W79" s="98"/>
      <c r="X79" s="98"/>
      <c r="Y79" s="98"/>
      <c r="Z79" s="98"/>
      <c r="AA79" s="98"/>
      <c r="AB79" s="98"/>
      <c r="AC79" s="98"/>
      <c r="AD79" s="98"/>
    </row>
    <row r="80" spans="1:30" x14ac:dyDescent="0.25">
      <c r="A80" s="106">
        <v>2009</v>
      </c>
      <c r="B80" s="123">
        <v>33658</v>
      </c>
      <c r="C80" s="123">
        <v>1655</v>
      </c>
      <c r="D80" s="123">
        <v>1660</v>
      </c>
      <c r="E80" s="123">
        <v>1790</v>
      </c>
      <c r="F80" s="123">
        <v>1586</v>
      </c>
      <c r="G80" s="123">
        <v>1704</v>
      </c>
      <c r="H80" s="123">
        <v>1591</v>
      </c>
      <c r="I80" s="123">
        <v>1441</v>
      </c>
      <c r="J80" s="123">
        <v>1807</v>
      </c>
      <c r="K80" s="123">
        <v>2219</v>
      </c>
      <c r="L80" s="123">
        <v>2277</v>
      </c>
      <c r="M80" s="123">
        <v>2333</v>
      </c>
      <c r="N80" s="123">
        <v>2439</v>
      </c>
      <c r="O80" s="123">
        <v>2946</v>
      </c>
      <c r="P80" s="123">
        <v>2404</v>
      </c>
      <c r="Q80" s="123">
        <v>1912</v>
      </c>
      <c r="R80" s="123">
        <v>1652</v>
      </c>
      <c r="S80" s="123">
        <v>1243</v>
      </c>
      <c r="T80" s="123">
        <v>682</v>
      </c>
      <c r="U80" s="123">
        <v>317</v>
      </c>
      <c r="V80" s="98"/>
      <c r="W80" s="98"/>
      <c r="X80" s="98"/>
      <c r="Y80" s="98"/>
      <c r="Z80" s="98"/>
      <c r="AA80" s="98"/>
      <c r="AB80" s="98"/>
      <c r="AC80" s="98"/>
      <c r="AD80" s="98"/>
    </row>
    <row r="81" spans="1:31" x14ac:dyDescent="0.25">
      <c r="A81" s="106">
        <v>2008</v>
      </c>
      <c r="B81" s="123">
        <v>33678</v>
      </c>
      <c r="C81" s="123">
        <v>1600</v>
      </c>
      <c r="D81" s="123">
        <v>1705</v>
      </c>
      <c r="E81" s="123">
        <v>1867</v>
      </c>
      <c r="F81" s="123">
        <v>1549</v>
      </c>
      <c r="G81" s="123">
        <v>1762</v>
      </c>
      <c r="H81" s="123">
        <v>1579</v>
      </c>
      <c r="I81" s="123">
        <v>1433</v>
      </c>
      <c r="J81" s="123">
        <v>1891</v>
      </c>
      <c r="K81" s="123">
        <v>2251</v>
      </c>
      <c r="L81" s="123">
        <v>2253</v>
      </c>
      <c r="M81" s="123">
        <v>2305</v>
      </c>
      <c r="N81" s="123">
        <v>2563</v>
      </c>
      <c r="O81" s="123">
        <v>2909</v>
      </c>
      <c r="P81" s="123">
        <v>2282</v>
      </c>
      <c r="Q81" s="123">
        <v>1885</v>
      </c>
      <c r="R81" s="123">
        <v>1645</v>
      </c>
      <c r="S81" s="123">
        <v>1230</v>
      </c>
      <c r="T81" s="123">
        <v>673</v>
      </c>
      <c r="U81" s="123">
        <v>296</v>
      </c>
      <c r="V81" s="98"/>
      <c r="W81" s="98"/>
      <c r="X81" s="98"/>
      <c r="Y81" s="98"/>
      <c r="Z81" s="98"/>
      <c r="AA81" s="98"/>
      <c r="AB81" s="98"/>
      <c r="AC81" s="98"/>
      <c r="AD81" s="98"/>
    </row>
    <row r="82" spans="1:31" x14ac:dyDescent="0.25">
      <c r="A82" s="106">
        <v>2007</v>
      </c>
      <c r="B82" s="123">
        <v>33695</v>
      </c>
      <c r="C82" s="123">
        <v>1622</v>
      </c>
      <c r="D82" s="123">
        <v>1722</v>
      </c>
      <c r="E82" s="123">
        <v>1888</v>
      </c>
      <c r="F82" s="123">
        <v>1639</v>
      </c>
      <c r="G82" s="123">
        <v>1720</v>
      </c>
      <c r="H82" s="123">
        <v>1550</v>
      </c>
      <c r="I82" s="123">
        <v>1508</v>
      </c>
      <c r="J82" s="123">
        <v>1885</v>
      </c>
      <c r="K82" s="123">
        <v>2283</v>
      </c>
      <c r="L82" s="123">
        <v>2236</v>
      </c>
      <c r="M82" s="123">
        <v>2313</v>
      </c>
      <c r="N82" s="123">
        <v>2645</v>
      </c>
      <c r="O82" s="123">
        <v>2821</v>
      </c>
      <c r="P82" s="123">
        <v>2225</v>
      </c>
      <c r="Q82" s="123">
        <v>1867</v>
      </c>
      <c r="R82" s="123">
        <v>1619</v>
      </c>
      <c r="S82" s="123">
        <v>1179</v>
      </c>
      <c r="T82" s="123">
        <v>655</v>
      </c>
      <c r="U82" s="123">
        <v>318</v>
      </c>
      <c r="V82" s="98"/>
      <c r="W82" s="98"/>
      <c r="X82" s="98"/>
      <c r="Y82" s="98"/>
      <c r="Z82" s="98"/>
      <c r="AA82" s="98"/>
      <c r="AB82" s="98"/>
      <c r="AC82" s="98"/>
      <c r="AD82" s="98"/>
    </row>
    <row r="83" spans="1:31" x14ac:dyDescent="0.25">
      <c r="A83" s="106">
        <v>2006</v>
      </c>
      <c r="B83" s="123">
        <v>33614</v>
      </c>
      <c r="C83" s="123">
        <v>1605</v>
      </c>
      <c r="D83" s="123">
        <v>1760</v>
      </c>
      <c r="E83" s="123">
        <v>1875</v>
      </c>
      <c r="F83" s="123">
        <v>1746</v>
      </c>
      <c r="G83" s="123">
        <v>1714</v>
      </c>
      <c r="H83" s="123">
        <v>1502</v>
      </c>
      <c r="I83" s="123">
        <v>1582</v>
      </c>
      <c r="J83" s="123">
        <v>1917</v>
      </c>
      <c r="K83" s="123">
        <v>2253</v>
      </c>
      <c r="L83" s="123">
        <v>2240</v>
      </c>
      <c r="M83" s="123">
        <v>2252</v>
      </c>
      <c r="N83" s="123">
        <v>2806</v>
      </c>
      <c r="O83" s="123">
        <v>2661</v>
      </c>
      <c r="P83" s="123">
        <v>2189</v>
      </c>
      <c r="Q83" s="123">
        <v>1863</v>
      </c>
      <c r="R83" s="123">
        <v>1548</v>
      </c>
      <c r="S83" s="123">
        <v>1187</v>
      </c>
      <c r="T83" s="123">
        <v>604</v>
      </c>
      <c r="U83" s="123">
        <v>310</v>
      </c>
      <c r="V83" s="98"/>
      <c r="W83" s="98"/>
      <c r="X83" s="98"/>
      <c r="Y83" s="98"/>
      <c r="Z83" s="98"/>
      <c r="AA83" s="98"/>
      <c r="AB83" s="98"/>
      <c r="AC83" s="98"/>
      <c r="AD83" s="98"/>
    </row>
    <row r="84" spans="1:31" x14ac:dyDescent="0.25">
      <c r="A84" s="106">
        <v>2005</v>
      </c>
      <c r="B84" s="123">
        <v>33556</v>
      </c>
      <c r="C84" s="123">
        <v>1673</v>
      </c>
      <c r="D84" s="123">
        <v>1775</v>
      </c>
      <c r="E84" s="123">
        <v>1897</v>
      </c>
      <c r="F84" s="123">
        <v>1787</v>
      </c>
      <c r="G84" s="123">
        <v>1663</v>
      </c>
      <c r="H84" s="123">
        <v>1479</v>
      </c>
      <c r="I84" s="123">
        <v>1624</v>
      </c>
      <c r="J84" s="123">
        <v>1955</v>
      </c>
      <c r="K84" s="123">
        <v>2234</v>
      </c>
      <c r="L84" s="123">
        <v>2168</v>
      </c>
      <c r="M84" s="123">
        <v>2233</v>
      </c>
      <c r="N84" s="123">
        <v>2864</v>
      </c>
      <c r="O84" s="123">
        <v>2577</v>
      </c>
      <c r="P84" s="123">
        <v>2153</v>
      </c>
      <c r="Q84" s="123">
        <v>1896</v>
      </c>
      <c r="R84" s="123">
        <v>1522</v>
      </c>
      <c r="S84" s="123">
        <v>1175</v>
      </c>
      <c r="T84" s="123">
        <v>568</v>
      </c>
      <c r="U84" s="123">
        <v>313</v>
      </c>
      <c r="V84" s="98"/>
      <c r="W84" s="98"/>
      <c r="X84" s="98"/>
      <c r="Y84" s="98"/>
      <c r="Z84" s="98"/>
      <c r="AA84" s="98"/>
      <c r="AB84" s="98"/>
      <c r="AC84" s="98"/>
      <c r="AD84" s="98"/>
      <c r="AE84" s="98"/>
    </row>
    <row r="85" spans="1:31" x14ac:dyDescent="0.25">
      <c r="A85" s="106">
        <v>2004</v>
      </c>
      <c r="B85" s="123">
        <v>33622</v>
      </c>
      <c r="C85" s="123">
        <v>1723</v>
      </c>
      <c r="D85" s="123">
        <v>1825</v>
      </c>
      <c r="E85" s="123">
        <v>1864</v>
      </c>
      <c r="F85" s="123">
        <v>1797</v>
      </c>
      <c r="G85" s="123">
        <v>1630</v>
      </c>
      <c r="H85" s="123">
        <v>1474</v>
      </c>
      <c r="I85" s="123">
        <v>1697</v>
      </c>
      <c r="J85" s="123">
        <v>2065</v>
      </c>
      <c r="K85" s="123">
        <v>2205</v>
      </c>
      <c r="L85" s="123">
        <v>2134</v>
      </c>
      <c r="M85" s="123">
        <v>2276</v>
      </c>
      <c r="N85" s="123">
        <v>2867</v>
      </c>
      <c r="O85" s="123">
        <v>2547</v>
      </c>
      <c r="P85" s="123">
        <v>2114</v>
      </c>
      <c r="Q85" s="123">
        <v>1849</v>
      </c>
      <c r="R85" s="123">
        <v>1587</v>
      </c>
      <c r="S85" s="123">
        <v>1126</v>
      </c>
      <c r="T85" s="123">
        <v>533</v>
      </c>
      <c r="U85" s="123">
        <v>309</v>
      </c>
    </row>
    <row r="86" spans="1:31" x14ac:dyDescent="0.25">
      <c r="A86" s="106">
        <v>2003</v>
      </c>
      <c r="B86" s="123">
        <v>33277</v>
      </c>
      <c r="C86" s="123">
        <v>1724</v>
      </c>
      <c r="D86" s="123">
        <v>1897</v>
      </c>
      <c r="E86" s="123">
        <v>1914</v>
      </c>
      <c r="F86" s="123">
        <v>1834</v>
      </c>
      <c r="G86" s="123">
        <v>1521</v>
      </c>
      <c r="H86" s="123">
        <v>1430</v>
      </c>
      <c r="I86" s="123">
        <v>1735</v>
      </c>
      <c r="J86" s="123">
        <v>2062</v>
      </c>
      <c r="K86" s="123">
        <v>2168</v>
      </c>
      <c r="L86" s="123">
        <v>2104</v>
      </c>
      <c r="M86" s="123">
        <v>2358</v>
      </c>
      <c r="N86" s="123">
        <v>2789</v>
      </c>
      <c r="O86" s="123">
        <v>2352</v>
      </c>
      <c r="P86" s="123">
        <v>2067</v>
      </c>
      <c r="Q86" s="123">
        <v>1849</v>
      </c>
      <c r="R86" s="123">
        <v>1599</v>
      </c>
      <c r="S86" s="123">
        <v>1059</v>
      </c>
      <c r="T86" s="123">
        <v>526</v>
      </c>
      <c r="U86" s="123">
        <v>289</v>
      </c>
    </row>
    <row r="87" spans="1:31" ht="15.75" thickBot="1" x14ac:dyDescent="0.3">
      <c r="A87" s="109">
        <v>2002</v>
      </c>
      <c r="B87" s="124">
        <v>32797</v>
      </c>
      <c r="C87" s="124">
        <v>1730</v>
      </c>
      <c r="D87" s="124">
        <v>1925</v>
      </c>
      <c r="E87" s="124">
        <v>1961</v>
      </c>
      <c r="F87" s="124">
        <v>1767</v>
      </c>
      <c r="G87" s="124">
        <v>1431</v>
      </c>
      <c r="H87" s="124">
        <v>1474</v>
      </c>
      <c r="I87" s="124">
        <v>1703</v>
      </c>
      <c r="J87" s="124">
        <v>2069</v>
      </c>
      <c r="K87" s="124">
        <v>2172</v>
      </c>
      <c r="L87" s="124">
        <v>2080</v>
      </c>
      <c r="M87" s="124">
        <v>2413</v>
      </c>
      <c r="N87" s="124">
        <v>2575</v>
      </c>
      <c r="O87" s="124">
        <v>2234</v>
      </c>
      <c r="P87" s="124">
        <v>2039</v>
      </c>
      <c r="Q87" s="124">
        <v>1824</v>
      </c>
      <c r="R87" s="124">
        <v>1525</v>
      </c>
      <c r="S87" s="124">
        <v>1047</v>
      </c>
      <c r="T87" s="124">
        <v>576</v>
      </c>
      <c r="U87" s="124">
        <v>252</v>
      </c>
    </row>
    <row r="88" spans="1:31" ht="15.75" thickTop="1" x14ac:dyDescent="0.25">
      <c r="A88" s="106"/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</row>
    <row r="89" spans="1:31" x14ac:dyDescent="0.25">
      <c r="A89" s="106"/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</row>
    <row r="90" spans="1:31" x14ac:dyDescent="0.25">
      <c r="A90" s="106"/>
      <c r="B90" s="150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</row>
    <row r="91" spans="1:31" x14ac:dyDescent="0.25">
      <c r="A91" s="106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</row>
  </sheetData>
  <mergeCells count="6">
    <mergeCell ref="J11:Q11"/>
    <mergeCell ref="A9:I9"/>
    <mergeCell ref="J9:Q9"/>
    <mergeCell ref="A11:G11"/>
    <mergeCell ref="A13:C13"/>
    <mergeCell ref="J13:L13"/>
  </mergeCells>
  <conditionalFormatting sqref="H13:H14">
    <cfRule type="cellIs" dxfId="1" priority="2" stopIfTrue="1" operator="lessThan">
      <formula>0</formula>
    </cfRule>
  </conditionalFormatting>
  <conditionalFormatting sqref="H7">
    <cfRule type="cellIs" dxfId="0" priority="1" stopIfTrue="1" operator="lessThan">
      <formula>0</formula>
    </cfRule>
  </conditionalFormatting>
  <hyperlinks>
    <hyperlink ref="J13" location="'Nodiadau - Notes'!A1" display="Back to notes page"/>
    <hyperlink ref="A13" location="'Nodiadau - Notes'!A1" display="Nol i’r dudalen nodiadau"/>
    <hyperlink ref="A7" r:id="rId1"/>
    <hyperlink ref="J7" r:id="rId2"/>
  </hyperlinks>
  <pageMargins left="0.7" right="0.7" top="0.75" bottom="0.75" header="0.3" footer="0.3"/>
  <pageSetup paperSize="9" scale="42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view="pageBreakPreview" topLeftCell="A16" zoomScale="60" zoomScaleNormal="60" workbookViewId="0">
      <selection activeCell="J26" sqref="J26"/>
    </sheetView>
  </sheetViews>
  <sheetFormatPr defaultRowHeight="12.75" x14ac:dyDescent="0.2"/>
  <cols>
    <col min="1" max="1" width="40.5703125" style="153" customWidth="1"/>
    <col min="2" max="3" width="12.5703125" style="153" customWidth="1"/>
    <col min="4" max="6" width="11.7109375" style="153" customWidth="1"/>
    <col min="7" max="7" width="12.42578125" style="153" customWidth="1"/>
    <col min="8" max="8" width="10.5703125" style="153" bestFit="1" customWidth="1"/>
    <col min="9" max="9" width="10" style="153" customWidth="1"/>
    <col min="10" max="256" width="9.140625" style="153"/>
    <col min="257" max="257" width="40.5703125" style="153" customWidth="1"/>
    <col min="258" max="259" width="12.5703125" style="153" customWidth="1"/>
    <col min="260" max="262" width="11.7109375" style="153" customWidth="1"/>
    <col min="263" max="263" width="12.42578125" style="153" customWidth="1"/>
    <col min="264" max="264" width="10.5703125" style="153" bestFit="1" customWidth="1"/>
    <col min="265" max="265" width="10" style="153" customWidth="1"/>
    <col min="266" max="512" width="9.140625" style="153"/>
    <col min="513" max="513" width="40.5703125" style="153" customWidth="1"/>
    <col min="514" max="515" width="12.5703125" style="153" customWidth="1"/>
    <col min="516" max="518" width="11.7109375" style="153" customWidth="1"/>
    <col min="519" max="519" width="12.42578125" style="153" customWidth="1"/>
    <col min="520" max="520" width="10.5703125" style="153" bestFit="1" customWidth="1"/>
    <col min="521" max="521" width="10" style="153" customWidth="1"/>
    <col min="522" max="768" width="9.140625" style="153"/>
    <col min="769" max="769" width="40.5703125" style="153" customWidth="1"/>
    <col min="770" max="771" width="12.5703125" style="153" customWidth="1"/>
    <col min="772" max="774" width="11.7109375" style="153" customWidth="1"/>
    <col min="775" max="775" width="12.42578125" style="153" customWidth="1"/>
    <col min="776" max="776" width="10.5703125" style="153" bestFit="1" customWidth="1"/>
    <col min="777" max="777" width="10" style="153" customWidth="1"/>
    <col min="778" max="1024" width="9.140625" style="153"/>
    <col min="1025" max="1025" width="40.5703125" style="153" customWidth="1"/>
    <col min="1026" max="1027" width="12.5703125" style="153" customWidth="1"/>
    <col min="1028" max="1030" width="11.7109375" style="153" customWidth="1"/>
    <col min="1031" max="1031" width="12.42578125" style="153" customWidth="1"/>
    <col min="1032" max="1032" width="10.5703125" style="153" bestFit="1" customWidth="1"/>
    <col min="1033" max="1033" width="10" style="153" customWidth="1"/>
    <col min="1034" max="1280" width="9.140625" style="153"/>
    <col min="1281" max="1281" width="40.5703125" style="153" customWidth="1"/>
    <col min="1282" max="1283" width="12.5703125" style="153" customWidth="1"/>
    <col min="1284" max="1286" width="11.7109375" style="153" customWidth="1"/>
    <col min="1287" max="1287" width="12.42578125" style="153" customWidth="1"/>
    <col min="1288" max="1288" width="10.5703125" style="153" bestFit="1" customWidth="1"/>
    <col min="1289" max="1289" width="10" style="153" customWidth="1"/>
    <col min="1290" max="1536" width="9.140625" style="153"/>
    <col min="1537" max="1537" width="40.5703125" style="153" customWidth="1"/>
    <col min="1538" max="1539" width="12.5703125" style="153" customWidth="1"/>
    <col min="1540" max="1542" width="11.7109375" style="153" customWidth="1"/>
    <col min="1543" max="1543" width="12.42578125" style="153" customWidth="1"/>
    <col min="1544" max="1544" width="10.5703125" style="153" bestFit="1" customWidth="1"/>
    <col min="1545" max="1545" width="10" style="153" customWidth="1"/>
    <col min="1546" max="1792" width="9.140625" style="153"/>
    <col min="1793" max="1793" width="40.5703125" style="153" customWidth="1"/>
    <col min="1794" max="1795" width="12.5703125" style="153" customWidth="1"/>
    <col min="1796" max="1798" width="11.7109375" style="153" customWidth="1"/>
    <col min="1799" max="1799" width="12.42578125" style="153" customWidth="1"/>
    <col min="1800" max="1800" width="10.5703125" style="153" bestFit="1" customWidth="1"/>
    <col min="1801" max="1801" width="10" style="153" customWidth="1"/>
    <col min="1802" max="2048" width="9.140625" style="153"/>
    <col min="2049" max="2049" width="40.5703125" style="153" customWidth="1"/>
    <col min="2050" max="2051" width="12.5703125" style="153" customWidth="1"/>
    <col min="2052" max="2054" width="11.7109375" style="153" customWidth="1"/>
    <col min="2055" max="2055" width="12.42578125" style="153" customWidth="1"/>
    <col min="2056" max="2056" width="10.5703125" style="153" bestFit="1" customWidth="1"/>
    <col min="2057" max="2057" width="10" style="153" customWidth="1"/>
    <col min="2058" max="2304" width="9.140625" style="153"/>
    <col min="2305" max="2305" width="40.5703125" style="153" customWidth="1"/>
    <col min="2306" max="2307" width="12.5703125" style="153" customWidth="1"/>
    <col min="2308" max="2310" width="11.7109375" style="153" customWidth="1"/>
    <col min="2311" max="2311" width="12.42578125" style="153" customWidth="1"/>
    <col min="2312" max="2312" width="10.5703125" style="153" bestFit="1" customWidth="1"/>
    <col min="2313" max="2313" width="10" style="153" customWidth="1"/>
    <col min="2314" max="2560" width="9.140625" style="153"/>
    <col min="2561" max="2561" width="40.5703125" style="153" customWidth="1"/>
    <col min="2562" max="2563" width="12.5703125" style="153" customWidth="1"/>
    <col min="2564" max="2566" width="11.7109375" style="153" customWidth="1"/>
    <col min="2567" max="2567" width="12.42578125" style="153" customWidth="1"/>
    <col min="2568" max="2568" width="10.5703125" style="153" bestFit="1" customWidth="1"/>
    <col min="2569" max="2569" width="10" style="153" customWidth="1"/>
    <col min="2570" max="2816" width="9.140625" style="153"/>
    <col min="2817" max="2817" width="40.5703125" style="153" customWidth="1"/>
    <col min="2818" max="2819" width="12.5703125" style="153" customWidth="1"/>
    <col min="2820" max="2822" width="11.7109375" style="153" customWidth="1"/>
    <col min="2823" max="2823" width="12.42578125" style="153" customWidth="1"/>
    <col min="2824" max="2824" width="10.5703125" style="153" bestFit="1" customWidth="1"/>
    <col min="2825" max="2825" width="10" style="153" customWidth="1"/>
    <col min="2826" max="3072" width="9.140625" style="153"/>
    <col min="3073" max="3073" width="40.5703125" style="153" customWidth="1"/>
    <col min="3074" max="3075" width="12.5703125" style="153" customWidth="1"/>
    <col min="3076" max="3078" width="11.7109375" style="153" customWidth="1"/>
    <col min="3079" max="3079" width="12.42578125" style="153" customWidth="1"/>
    <col min="3080" max="3080" width="10.5703125" style="153" bestFit="1" customWidth="1"/>
    <col min="3081" max="3081" width="10" style="153" customWidth="1"/>
    <col min="3082" max="3328" width="9.140625" style="153"/>
    <col min="3329" max="3329" width="40.5703125" style="153" customWidth="1"/>
    <col min="3330" max="3331" width="12.5703125" style="153" customWidth="1"/>
    <col min="3332" max="3334" width="11.7109375" style="153" customWidth="1"/>
    <col min="3335" max="3335" width="12.42578125" style="153" customWidth="1"/>
    <col min="3336" max="3336" width="10.5703125" style="153" bestFit="1" customWidth="1"/>
    <col min="3337" max="3337" width="10" style="153" customWidth="1"/>
    <col min="3338" max="3584" width="9.140625" style="153"/>
    <col min="3585" max="3585" width="40.5703125" style="153" customWidth="1"/>
    <col min="3586" max="3587" width="12.5703125" style="153" customWidth="1"/>
    <col min="3588" max="3590" width="11.7109375" style="153" customWidth="1"/>
    <col min="3591" max="3591" width="12.42578125" style="153" customWidth="1"/>
    <col min="3592" max="3592" width="10.5703125" style="153" bestFit="1" customWidth="1"/>
    <col min="3593" max="3593" width="10" style="153" customWidth="1"/>
    <col min="3594" max="3840" width="9.140625" style="153"/>
    <col min="3841" max="3841" width="40.5703125" style="153" customWidth="1"/>
    <col min="3842" max="3843" width="12.5703125" style="153" customWidth="1"/>
    <col min="3844" max="3846" width="11.7109375" style="153" customWidth="1"/>
    <col min="3847" max="3847" width="12.42578125" style="153" customWidth="1"/>
    <col min="3848" max="3848" width="10.5703125" style="153" bestFit="1" customWidth="1"/>
    <col min="3849" max="3849" width="10" style="153" customWidth="1"/>
    <col min="3850" max="4096" width="9.140625" style="153"/>
    <col min="4097" max="4097" width="40.5703125" style="153" customWidth="1"/>
    <col min="4098" max="4099" width="12.5703125" style="153" customWidth="1"/>
    <col min="4100" max="4102" width="11.7109375" style="153" customWidth="1"/>
    <col min="4103" max="4103" width="12.42578125" style="153" customWidth="1"/>
    <col min="4104" max="4104" width="10.5703125" style="153" bestFit="1" customWidth="1"/>
    <col min="4105" max="4105" width="10" style="153" customWidth="1"/>
    <col min="4106" max="4352" width="9.140625" style="153"/>
    <col min="4353" max="4353" width="40.5703125" style="153" customWidth="1"/>
    <col min="4354" max="4355" width="12.5703125" style="153" customWidth="1"/>
    <col min="4356" max="4358" width="11.7109375" style="153" customWidth="1"/>
    <col min="4359" max="4359" width="12.42578125" style="153" customWidth="1"/>
    <col min="4360" max="4360" width="10.5703125" style="153" bestFit="1" customWidth="1"/>
    <col min="4361" max="4361" width="10" style="153" customWidth="1"/>
    <col min="4362" max="4608" width="9.140625" style="153"/>
    <col min="4609" max="4609" width="40.5703125" style="153" customWidth="1"/>
    <col min="4610" max="4611" width="12.5703125" style="153" customWidth="1"/>
    <col min="4612" max="4614" width="11.7109375" style="153" customWidth="1"/>
    <col min="4615" max="4615" width="12.42578125" style="153" customWidth="1"/>
    <col min="4616" max="4616" width="10.5703125" style="153" bestFit="1" customWidth="1"/>
    <col min="4617" max="4617" width="10" style="153" customWidth="1"/>
    <col min="4618" max="4864" width="9.140625" style="153"/>
    <col min="4865" max="4865" width="40.5703125" style="153" customWidth="1"/>
    <col min="4866" max="4867" width="12.5703125" style="153" customWidth="1"/>
    <col min="4868" max="4870" width="11.7109375" style="153" customWidth="1"/>
    <col min="4871" max="4871" width="12.42578125" style="153" customWidth="1"/>
    <col min="4872" max="4872" width="10.5703125" style="153" bestFit="1" customWidth="1"/>
    <col min="4873" max="4873" width="10" style="153" customWidth="1"/>
    <col min="4874" max="5120" width="9.140625" style="153"/>
    <col min="5121" max="5121" width="40.5703125" style="153" customWidth="1"/>
    <col min="5122" max="5123" width="12.5703125" style="153" customWidth="1"/>
    <col min="5124" max="5126" width="11.7109375" style="153" customWidth="1"/>
    <col min="5127" max="5127" width="12.42578125" style="153" customWidth="1"/>
    <col min="5128" max="5128" width="10.5703125" style="153" bestFit="1" customWidth="1"/>
    <col min="5129" max="5129" width="10" style="153" customWidth="1"/>
    <col min="5130" max="5376" width="9.140625" style="153"/>
    <col min="5377" max="5377" width="40.5703125" style="153" customWidth="1"/>
    <col min="5378" max="5379" width="12.5703125" style="153" customWidth="1"/>
    <col min="5380" max="5382" width="11.7109375" style="153" customWidth="1"/>
    <col min="5383" max="5383" width="12.42578125" style="153" customWidth="1"/>
    <col min="5384" max="5384" width="10.5703125" style="153" bestFit="1" customWidth="1"/>
    <col min="5385" max="5385" width="10" style="153" customWidth="1"/>
    <col min="5386" max="5632" width="9.140625" style="153"/>
    <col min="5633" max="5633" width="40.5703125" style="153" customWidth="1"/>
    <col min="5634" max="5635" width="12.5703125" style="153" customWidth="1"/>
    <col min="5636" max="5638" width="11.7109375" style="153" customWidth="1"/>
    <col min="5639" max="5639" width="12.42578125" style="153" customWidth="1"/>
    <col min="5640" max="5640" width="10.5703125" style="153" bestFit="1" customWidth="1"/>
    <col min="5641" max="5641" width="10" style="153" customWidth="1"/>
    <col min="5642" max="5888" width="9.140625" style="153"/>
    <col min="5889" max="5889" width="40.5703125" style="153" customWidth="1"/>
    <col min="5890" max="5891" width="12.5703125" style="153" customWidth="1"/>
    <col min="5892" max="5894" width="11.7109375" style="153" customWidth="1"/>
    <col min="5895" max="5895" width="12.42578125" style="153" customWidth="1"/>
    <col min="5896" max="5896" width="10.5703125" style="153" bestFit="1" customWidth="1"/>
    <col min="5897" max="5897" width="10" style="153" customWidth="1"/>
    <col min="5898" max="6144" width="9.140625" style="153"/>
    <col min="6145" max="6145" width="40.5703125" style="153" customWidth="1"/>
    <col min="6146" max="6147" width="12.5703125" style="153" customWidth="1"/>
    <col min="6148" max="6150" width="11.7109375" style="153" customWidth="1"/>
    <col min="6151" max="6151" width="12.42578125" style="153" customWidth="1"/>
    <col min="6152" max="6152" width="10.5703125" style="153" bestFit="1" customWidth="1"/>
    <col min="6153" max="6153" width="10" style="153" customWidth="1"/>
    <col min="6154" max="6400" width="9.140625" style="153"/>
    <col min="6401" max="6401" width="40.5703125" style="153" customWidth="1"/>
    <col min="6402" max="6403" width="12.5703125" style="153" customWidth="1"/>
    <col min="6404" max="6406" width="11.7109375" style="153" customWidth="1"/>
    <col min="6407" max="6407" width="12.42578125" style="153" customWidth="1"/>
    <col min="6408" max="6408" width="10.5703125" style="153" bestFit="1" customWidth="1"/>
    <col min="6409" max="6409" width="10" style="153" customWidth="1"/>
    <col min="6410" max="6656" width="9.140625" style="153"/>
    <col min="6657" max="6657" width="40.5703125" style="153" customWidth="1"/>
    <col min="6658" max="6659" width="12.5703125" style="153" customWidth="1"/>
    <col min="6660" max="6662" width="11.7109375" style="153" customWidth="1"/>
    <col min="6663" max="6663" width="12.42578125" style="153" customWidth="1"/>
    <col min="6664" max="6664" width="10.5703125" style="153" bestFit="1" customWidth="1"/>
    <col min="6665" max="6665" width="10" style="153" customWidth="1"/>
    <col min="6666" max="6912" width="9.140625" style="153"/>
    <col min="6913" max="6913" width="40.5703125" style="153" customWidth="1"/>
    <col min="6914" max="6915" width="12.5703125" style="153" customWidth="1"/>
    <col min="6916" max="6918" width="11.7109375" style="153" customWidth="1"/>
    <col min="6919" max="6919" width="12.42578125" style="153" customWidth="1"/>
    <col min="6920" max="6920" width="10.5703125" style="153" bestFit="1" customWidth="1"/>
    <col min="6921" max="6921" width="10" style="153" customWidth="1"/>
    <col min="6922" max="7168" width="9.140625" style="153"/>
    <col min="7169" max="7169" width="40.5703125" style="153" customWidth="1"/>
    <col min="7170" max="7171" width="12.5703125" style="153" customWidth="1"/>
    <col min="7172" max="7174" width="11.7109375" style="153" customWidth="1"/>
    <col min="7175" max="7175" width="12.42578125" style="153" customWidth="1"/>
    <col min="7176" max="7176" width="10.5703125" style="153" bestFit="1" customWidth="1"/>
    <col min="7177" max="7177" width="10" style="153" customWidth="1"/>
    <col min="7178" max="7424" width="9.140625" style="153"/>
    <col min="7425" max="7425" width="40.5703125" style="153" customWidth="1"/>
    <col min="7426" max="7427" width="12.5703125" style="153" customWidth="1"/>
    <col min="7428" max="7430" width="11.7109375" style="153" customWidth="1"/>
    <col min="7431" max="7431" width="12.42578125" style="153" customWidth="1"/>
    <col min="7432" max="7432" width="10.5703125" style="153" bestFit="1" customWidth="1"/>
    <col min="7433" max="7433" width="10" style="153" customWidth="1"/>
    <col min="7434" max="7680" width="9.140625" style="153"/>
    <col min="7681" max="7681" width="40.5703125" style="153" customWidth="1"/>
    <col min="7682" max="7683" width="12.5703125" style="153" customWidth="1"/>
    <col min="7684" max="7686" width="11.7109375" style="153" customWidth="1"/>
    <col min="7687" max="7687" width="12.42578125" style="153" customWidth="1"/>
    <col min="7688" max="7688" width="10.5703125" style="153" bestFit="1" customWidth="1"/>
    <col min="7689" max="7689" width="10" style="153" customWidth="1"/>
    <col min="7690" max="7936" width="9.140625" style="153"/>
    <col min="7937" max="7937" width="40.5703125" style="153" customWidth="1"/>
    <col min="7938" max="7939" width="12.5703125" style="153" customWidth="1"/>
    <col min="7940" max="7942" width="11.7109375" style="153" customWidth="1"/>
    <col min="7943" max="7943" width="12.42578125" style="153" customWidth="1"/>
    <col min="7944" max="7944" width="10.5703125" style="153" bestFit="1" customWidth="1"/>
    <col min="7945" max="7945" width="10" style="153" customWidth="1"/>
    <col min="7946" max="8192" width="9.140625" style="153"/>
    <col min="8193" max="8193" width="40.5703125" style="153" customWidth="1"/>
    <col min="8194" max="8195" width="12.5703125" style="153" customWidth="1"/>
    <col min="8196" max="8198" width="11.7109375" style="153" customWidth="1"/>
    <col min="8199" max="8199" width="12.42578125" style="153" customWidth="1"/>
    <col min="8200" max="8200" width="10.5703125" style="153" bestFit="1" customWidth="1"/>
    <col min="8201" max="8201" width="10" style="153" customWidth="1"/>
    <col min="8202" max="8448" width="9.140625" style="153"/>
    <col min="8449" max="8449" width="40.5703125" style="153" customWidth="1"/>
    <col min="8450" max="8451" width="12.5703125" style="153" customWidth="1"/>
    <col min="8452" max="8454" width="11.7109375" style="153" customWidth="1"/>
    <col min="8455" max="8455" width="12.42578125" style="153" customWidth="1"/>
    <col min="8456" max="8456" width="10.5703125" style="153" bestFit="1" customWidth="1"/>
    <col min="8457" max="8457" width="10" style="153" customWidth="1"/>
    <col min="8458" max="8704" width="9.140625" style="153"/>
    <col min="8705" max="8705" width="40.5703125" style="153" customWidth="1"/>
    <col min="8706" max="8707" width="12.5703125" style="153" customWidth="1"/>
    <col min="8708" max="8710" width="11.7109375" style="153" customWidth="1"/>
    <col min="8711" max="8711" width="12.42578125" style="153" customWidth="1"/>
    <col min="8712" max="8712" width="10.5703125" style="153" bestFit="1" customWidth="1"/>
    <col min="8713" max="8713" width="10" style="153" customWidth="1"/>
    <col min="8714" max="8960" width="9.140625" style="153"/>
    <col min="8961" max="8961" width="40.5703125" style="153" customWidth="1"/>
    <col min="8962" max="8963" width="12.5703125" style="153" customWidth="1"/>
    <col min="8964" max="8966" width="11.7109375" style="153" customWidth="1"/>
    <col min="8967" max="8967" width="12.42578125" style="153" customWidth="1"/>
    <col min="8968" max="8968" width="10.5703125" style="153" bestFit="1" customWidth="1"/>
    <col min="8969" max="8969" width="10" style="153" customWidth="1"/>
    <col min="8970" max="9216" width="9.140625" style="153"/>
    <col min="9217" max="9217" width="40.5703125" style="153" customWidth="1"/>
    <col min="9218" max="9219" width="12.5703125" style="153" customWidth="1"/>
    <col min="9220" max="9222" width="11.7109375" style="153" customWidth="1"/>
    <col min="9223" max="9223" width="12.42578125" style="153" customWidth="1"/>
    <col min="9224" max="9224" width="10.5703125" style="153" bestFit="1" customWidth="1"/>
    <col min="9225" max="9225" width="10" style="153" customWidth="1"/>
    <col min="9226" max="9472" width="9.140625" style="153"/>
    <col min="9473" max="9473" width="40.5703125" style="153" customWidth="1"/>
    <col min="9474" max="9475" width="12.5703125" style="153" customWidth="1"/>
    <col min="9476" max="9478" width="11.7109375" style="153" customWidth="1"/>
    <col min="9479" max="9479" width="12.42578125" style="153" customWidth="1"/>
    <col min="9480" max="9480" width="10.5703125" style="153" bestFit="1" customWidth="1"/>
    <col min="9481" max="9481" width="10" style="153" customWidth="1"/>
    <col min="9482" max="9728" width="9.140625" style="153"/>
    <col min="9729" max="9729" width="40.5703125" style="153" customWidth="1"/>
    <col min="9730" max="9731" width="12.5703125" style="153" customWidth="1"/>
    <col min="9732" max="9734" width="11.7109375" style="153" customWidth="1"/>
    <col min="9735" max="9735" width="12.42578125" style="153" customWidth="1"/>
    <col min="9736" max="9736" width="10.5703125" style="153" bestFit="1" customWidth="1"/>
    <col min="9737" max="9737" width="10" style="153" customWidth="1"/>
    <col min="9738" max="9984" width="9.140625" style="153"/>
    <col min="9985" max="9985" width="40.5703125" style="153" customWidth="1"/>
    <col min="9986" max="9987" width="12.5703125" style="153" customWidth="1"/>
    <col min="9988" max="9990" width="11.7109375" style="153" customWidth="1"/>
    <col min="9991" max="9991" width="12.42578125" style="153" customWidth="1"/>
    <col min="9992" max="9992" width="10.5703125" style="153" bestFit="1" customWidth="1"/>
    <col min="9993" max="9993" width="10" style="153" customWidth="1"/>
    <col min="9994" max="10240" width="9.140625" style="153"/>
    <col min="10241" max="10241" width="40.5703125" style="153" customWidth="1"/>
    <col min="10242" max="10243" width="12.5703125" style="153" customWidth="1"/>
    <col min="10244" max="10246" width="11.7109375" style="153" customWidth="1"/>
    <col min="10247" max="10247" width="12.42578125" style="153" customWidth="1"/>
    <col min="10248" max="10248" width="10.5703125" style="153" bestFit="1" customWidth="1"/>
    <col min="10249" max="10249" width="10" style="153" customWidth="1"/>
    <col min="10250" max="10496" width="9.140625" style="153"/>
    <col min="10497" max="10497" width="40.5703125" style="153" customWidth="1"/>
    <col min="10498" max="10499" width="12.5703125" style="153" customWidth="1"/>
    <col min="10500" max="10502" width="11.7109375" style="153" customWidth="1"/>
    <col min="10503" max="10503" width="12.42578125" style="153" customWidth="1"/>
    <col min="10504" max="10504" width="10.5703125" style="153" bestFit="1" customWidth="1"/>
    <col min="10505" max="10505" width="10" style="153" customWidth="1"/>
    <col min="10506" max="10752" width="9.140625" style="153"/>
    <col min="10753" max="10753" width="40.5703125" style="153" customWidth="1"/>
    <col min="10754" max="10755" width="12.5703125" style="153" customWidth="1"/>
    <col min="10756" max="10758" width="11.7109375" style="153" customWidth="1"/>
    <col min="10759" max="10759" width="12.42578125" style="153" customWidth="1"/>
    <col min="10760" max="10760" width="10.5703125" style="153" bestFit="1" customWidth="1"/>
    <col min="10761" max="10761" width="10" style="153" customWidth="1"/>
    <col min="10762" max="11008" width="9.140625" style="153"/>
    <col min="11009" max="11009" width="40.5703125" style="153" customWidth="1"/>
    <col min="11010" max="11011" width="12.5703125" style="153" customWidth="1"/>
    <col min="11012" max="11014" width="11.7109375" style="153" customWidth="1"/>
    <col min="11015" max="11015" width="12.42578125" style="153" customWidth="1"/>
    <col min="11016" max="11016" width="10.5703125" style="153" bestFit="1" customWidth="1"/>
    <col min="11017" max="11017" width="10" style="153" customWidth="1"/>
    <col min="11018" max="11264" width="9.140625" style="153"/>
    <col min="11265" max="11265" width="40.5703125" style="153" customWidth="1"/>
    <col min="11266" max="11267" width="12.5703125" style="153" customWidth="1"/>
    <col min="11268" max="11270" width="11.7109375" style="153" customWidth="1"/>
    <col min="11271" max="11271" width="12.42578125" style="153" customWidth="1"/>
    <col min="11272" max="11272" width="10.5703125" style="153" bestFit="1" customWidth="1"/>
    <col min="11273" max="11273" width="10" style="153" customWidth="1"/>
    <col min="11274" max="11520" width="9.140625" style="153"/>
    <col min="11521" max="11521" width="40.5703125" style="153" customWidth="1"/>
    <col min="11522" max="11523" width="12.5703125" style="153" customWidth="1"/>
    <col min="11524" max="11526" width="11.7109375" style="153" customWidth="1"/>
    <col min="11527" max="11527" width="12.42578125" style="153" customWidth="1"/>
    <col min="11528" max="11528" width="10.5703125" style="153" bestFit="1" customWidth="1"/>
    <col min="11529" max="11529" width="10" style="153" customWidth="1"/>
    <col min="11530" max="11776" width="9.140625" style="153"/>
    <col min="11777" max="11777" width="40.5703125" style="153" customWidth="1"/>
    <col min="11778" max="11779" width="12.5703125" style="153" customWidth="1"/>
    <col min="11780" max="11782" width="11.7109375" style="153" customWidth="1"/>
    <col min="11783" max="11783" width="12.42578125" style="153" customWidth="1"/>
    <col min="11784" max="11784" width="10.5703125" style="153" bestFit="1" customWidth="1"/>
    <col min="11785" max="11785" width="10" style="153" customWidth="1"/>
    <col min="11786" max="12032" width="9.140625" style="153"/>
    <col min="12033" max="12033" width="40.5703125" style="153" customWidth="1"/>
    <col min="12034" max="12035" width="12.5703125" style="153" customWidth="1"/>
    <col min="12036" max="12038" width="11.7109375" style="153" customWidth="1"/>
    <col min="12039" max="12039" width="12.42578125" style="153" customWidth="1"/>
    <col min="12040" max="12040" width="10.5703125" style="153" bestFit="1" customWidth="1"/>
    <col min="12041" max="12041" width="10" style="153" customWidth="1"/>
    <col min="12042" max="12288" width="9.140625" style="153"/>
    <col min="12289" max="12289" width="40.5703125" style="153" customWidth="1"/>
    <col min="12290" max="12291" width="12.5703125" style="153" customWidth="1"/>
    <col min="12292" max="12294" width="11.7109375" style="153" customWidth="1"/>
    <col min="12295" max="12295" width="12.42578125" style="153" customWidth="1"/>
    <col min="12296" max="12296" width="10.5703125" style="153" bestFit="1" customWidth="1"/>
    <col min="12297" max="12297" width="10" style="153" customWidth="1"/>
    <col min="12298" max="12544" width="9.140625" style="153"/>
    <col min="12545" max="12545" width="40.5703125" style="153" customWidth="1"/>
    <col min="12546" max="12547" width="12.5703125" style="153" customWidth="1"/>
    <col min="12548" max="12550" width="11.7109375" style="153" customWidth="1"/>
    <col min="12551" max="12551" width="12.42578125" style="153" customWidth="1"/>
    <col min="12552" max="12552" width="10.5703125" style="153" bestFit="1" customWidth="1"/>
    <col min="12553" max="12553" width="10" style="153" customWidth="1"/>
    <col min="12554" max="12800" width="9.140625" style="153"/>
    <col min="12801" max="12801" width="40.5703125" style="153" customWidth="1"/>
    <col min="12802" max="12803" width="12.5703125" style="153" customWidth="1"/>
    <col min="12804" max="12806" width="11.7109375" style="153" customWidth="1"/>
    <col min="12807" max="12807" width="12.42578125" style="153" customWidth="1"/>
    <col min="12808" max="12808" width="10.5703125" style="153" bestFit="1" customWidth="1"/>
    <col min="12809" max="12809" width="10" style="153" customWidth="1"/>
    <col min="12810" max="13056" width="9.140625" style="153"/>
    <col min="13057" max="13057" width="40.5703125" style="153" customWidth="1"/>
    <col min="13058" max="13059" width="12.5703125" style="153" customWidth="1"/>
    <col min="13060" max="13062" width="11.7109375" style="153" customWidth="1"/>
    <col min="13063" max="13063" width="12.42578125" style="153" customWidth="1"/>
    <col min="13064" max="13064" width="10.5703125" style="153" bestFit="1" customWidth="1"/>
    <col min="13065" max="13065" width="10" style="153" customWidth="1"/>
    <col min="13066" max="13312" width="9.140625" style="153"/>
    <col min="13313" max="13313" width="40.5703125" style="153" customWidth="1"/>
    <col min="13314" max="13315" width="12.5703125" style="153" customWidth="1"/>
    <col min="13316" max="13318" width="11.7109375" style="153" customWidth="1"/>
    <col min="13319" max="13319" width="12.42578125" style="153" customWidth="1"/>
    <col min="13320" max="13320" width="10.5703125" style="153" bestFit="1" customWidth="1"/>
    <col min="13321" max="13321" width="10" style="153" customWidth="1"/>
    <col min="13322" max="13568" width="9.140625" style="153"/>
    <col min="13569" max="13569" width="40.5703125" style="153" customWidth="1"/>
    <col min="13570" max="13571" width="12.5703125" style="153" customWidth="1"/>
    <col min="13572" max="13574" width="11.7109375" style="153" customWidth="1"/>
    <col min="13575" max="13575" width="12.42578125" style="153" customWidth="1"/>
    <col min="13576" max="13576" width="10.5703125" style="153" bestFit="1" customWidth="1"/>
    <col min="13577" max="13577" width="10" style="153" customWidth="1"/>
    <col min="13578" max="13824" width="9.140625" style="153"/>
    <col min="13825" max="13825" width="40.5703125" style="153" customWidth="1"/>
    <col min="13826" max="13827" width="12.5703125" style="153" customWidth="1"/>
    <col min="13828" max="13830" width="11.7109375" style="153" customWidth="1"/>
    <col min="13831" max="13831" width="12.42578125" style="153" customWidth="1"/>
    <col min="13832" max="13832" width="10.5703125" style="153" bestFit="1" customWidth="1"/>
    <col min="13833" max="13833" width="10" style="153" customWidth="1"/>
    <col min="13834" max="14080" width="9.140625" style="153"/>
    <col min="14081" max="14081" width="40.5703125" style="153" customWidth="1"/>
    <col min="14082" max="14083" width="12.5703125" style="153" customWidth="1"/>
    <col min="14084" max="14086" width="11.7109375" style="153" customWidth="1"/>
    <col min="14087" max="14087" width="12.42578125" style="153" customWidth="1"/>
    <col min="14088" max="14088" width="10.5703125" style="153" bestFit="1" customWidth="1"/>
    <col min="14089" max="14089" width="10" style="153" customWidth="1"/>
    <col min="14090" max="14336" width="9.140625" style="153"/>
    <col min="14337" max="14337" width="40.5703125" style="153" customWidth="1"/>
    <col min="14338" max="14339" width="12.5703125" style="153" customWidth="1"/>
    <col min="14340" max="14342" width="11.7109375" style="153" customWidth="1"/>
    <col min="14343" max="14343" width="12.42578125" style="153" customWidth="1"/>
    <col min="14344" max="14344" width="10.5703125" style="153" bestFit="1" customWidth="1"/>
    <col min="14345" max="14345" width="10" style="153" customWidth="1"/>
    <col min="14346" max="14592" width="9.140625" style="153"/>
    <col min="14593" max="14593" width="40.5703125" style="153" customWidth="1"/>
    <col min="14594" max="14595" width="12.5703125" style="153" customWidth="1"/>
    <col min="14596" max="14598" width="11.7109375" style="153" customWidth="1"/>
    <col min="14599" max="14599" width="12.42578125" style="153" customWidth="1"/>
    <col min="14600" max="14600" width="10.5703125" style="153" bestFit="1" customWidth="1"/>
    <col min="14601" max="14601" width="10" style="153" customWidth="1"/>
    <col min="14602" max="14848" width="9.140625" style="153"/>
    <col min="14849" max="14849" width="40.5703125" style="153" customWidth="1"/>
    <col min="14850" max="14851" width="12.5703125" style="153" customWidth="1"/>
    <col min="14852" max="14854" width="11.7109375" style="153" customWidth="1"/>
    <col min="14855" max="14855" width="12.42578125" style="153" customWidth="1"/>
    <col min="14856" max="14856" width="10.5703125" style="153" bestFit="1" customWidth="1"/>
    <col min="14857" max="14857" width="10" style="153" customWidth="1"/>
    <col min="14858" max="15104" width="9.140625" style="153"/>
    <col min="15105" max="15105" width="40.5703125" style="153" customWidth="1"/>
    <col min="15106" max="15107" width="12.5703125" style="153" customWidth="1"/>
    <col min="15108" max="15110" width="11.7109375" style="153" customWidth="1"/>
    <col min="15111" max="15111" width="12.42578125" style="153" customWidth="1"/>
    <col min="15112" max="15112" width="10.5703125" style="153" bestFit="1" customWidth="1"/>
    <col min="15113" max="15113" width="10" style="153" customWidth="1"/>
    <col min="15114" max="15360" width="9.140625" style="153"/>
    <col min="15361" max="15361" width="40.5703125" style="153" customWidth="1"/>
    <col min="15362" max="15363" width="12.5703125" style="153" customWidth="1"/>
    <col min="15364" max="15366" width="11.7109375" style="153" customWidth="1"/>
    <col min="15367" max="15367" width="12.42578125" style="153" customWidth="1"/>
    <col min="15368" max="15368" width="10.5703125" style="153" bestFit="1" customWidth="1"/>
    <col min="15369" max="15369" width="10" style="153" customWidth="1"/>
    <col min="15370" max="15616" width="9.140625" style="153"/>
    <col min="15617" max="15617" width="40.5703125" style="153" customWidth="1"/>
    <col min="15618" max="15619" width="12.5703125" style="153" customWidth="1"/>
    <col min="15620" max="15622" width="11.7109375" style="153" customWidth="1"/>
    <col min="15623" max="15623" width="12.42578125" style="153" customWidth="1"/>
    <col min="15624" max="15624" width="10.5703125" style="153" bestFit="1" customWidth="1"/>
    <col min="15625" max="15625" width="10" style="153" customWidth="1"/>
    <col min="15626" max="15872" width="9.140625" style="153"/>
    <col min="15873" max="15873" width="40.5703125" style="153" customWidth="1"/>
    <col min="15874" max="15875" width="12.5703125" style="153" customWidth="1"/>
    <col min="15876" max="15878" width="11.7109375" style="153" customWidth="1"/>
    <col min="15879" max="15879" width="12.42578125" style="153" customWidth="1"/>
    <col min="15880" max="15880" width="10.5703125" style="153" bestFit="1" customWidth="1"/>
    <col min="15881" max="15881" width="10" style="153" customWidth="1"/>
    <col min="15882" max="16128" width="9.140625" style="153"/>
    <col min="16129" max="16129" width="40.5703125" style="153" customWidth="1"/>
    <col min="16130" max="16131" width="12.5703125" style="153" customWidth="1"/>
    <col min="16132" max="16134" width="11.7109375" style="153" customWidth="1"/>
    <col min="16135" max="16135" width="12.42578125" style="153" customWidth="1"/>
    <col min="16136" max="16136" width="10.5703125" style="153" bestFit="1" customWidth="1"/>
    <col min="16137" max="16137" width="10" style="153" customWidth="1"/>
    <col min="16138" max="16384" width="9.140625" style="153"/>
  </cols>
  <sheetData>
    <row r="1" spans="1:31" ht="20.25" x14ac:dyDescent="0.3">
      <c r="A1" s="151" t="s">
        <v>2</v>
      </c>
      <c r="B1" s="151"/>
      <c r="C1" s="151"/>
      <c r="D1" s="152"/>
      <c r="G1" s="151" t="s">
        <v>3</v>
      </c>
    </row>
    <row r="2" spans="1:31" ht="18" x14ac:dyDescent="0.25">
      <c r="A2" s="154" t="s">
        <v>152</v>
      </c>
      <c r="B2" s="155"/>
      <c r="C2" s="155"/>
      <c r="D2" s="155"/>
      <c r="G2" s="156" t="s">
        <v>153</v>
      </c>
    </row>
    <row r="3" spans="1:31" x14ac:dyDescent="0.2">
      <c r="A3" s="157" t="s">
        <v>168</v>
      </c>
      <c r="B3" s="157"/>
      <c r="C3" s="157"/>
      <c r="D3" s="157"/>
      <c r="E3" s="157"/>
      <c r="F3" s="157"/>
      <c r="G3" s="158" t="s">
        <v>169</v>
      </c>
    </row>
    <row r="4" spans="1:31" x14ac:dyDescent="0.2">
      <c r="A4" s="157"/>
      <c r="B4" s="157"/>
      <c r="C4" s="157"/>
      <c r="D4" s="157"/>
      <c r="E4" s="157"/>
      <c r="F4" s="157"/>
      <c r="G4" s="158"/>
    </row>
    <row r="5" spans="1:31" ht="21.75" customHeight="1" x14ac:dyDescent="0.2">
      <c r="A5" s="19" t="s">
        <v>1</v>
      </c>
      <c r="G5" s="16" t="s">
        <v>24</v>
      </c>
    </row>
    <row r="6" spans="1:31" x14ac:dyDescent="0.2">
      <c r="A6" s="21" t="s">
        <v>11</v>
      </c>
      <c r="G6" s="17" t="s">
        <v>25</v>
      </c>
    </row>
    <row r="7" spans="1:31" x14ac:dyDescent="0.2">
      <c r="A7" s="22" t="s">
        <v>0</v>
      </c>
      <c r="B7" s="160"/>
      <c r="C7" s="160"/>
      <c r="D7" s="160"/>
      <c r="E7" s="160"/>
      <c r="F7" s="160"/>
      <c r="G7" s="22" t="s">
        <v>26</v>
      </c>
    </row>
    <row r="8" spans="1:31" s="159" customFormat="1" x14ac:dyDescent="0.2">
      <c r="B8" s="161"/>
      <c r="C8" s="161"/>
      <c r="D8" s="161"/>
      <c r="E8" s="161"/>
      <c r="F8" s="161"/>
    </row>
    <row r="9" spans="1:31" s="159" customFormat="1" ht="25.5" customHeight="1" x14ac:dyDescent="0.2">
      <c r="A9" s="231" t="s">
        <v>164</v>
      </c>
      <c r="B9" s="231"/>
      <c r="C9" s="231"/>
      <c r="D9" s="231"/>
      <c r="E9" s="162"/>
      <c r="F9" s="162"/>
      <c r="G9" s="231" t="s">
        <v>165</v>
      </c>
      <c r="H9" s="231"/>
      <c r="I9" s="231"/>
      <c r="J9" s="231"/>
      <c r="K9" s="231"/>
      <c r="L9" s="231"/>
    </row>
    <row r="10" spans="1:31" s="159" customFormat="1" x14ac:dyDescent="0.2">
      <c r="A10" s="163"/>
      <c r="B10" s="163"/>
      <c r="C10" s="163"/>
      <c r="D10" s="163"/>
      <c r="E10" s="162"/>
      <c r="F10" s="162"/>
      <c r="G10" s="163"/>
      <c r="H10" s="163"/>
      <c r="I10" s="163"/>
      <c r="J10" s="163"/>
      <c r="K10" s="163"/>
      <c r="L10" s="163"/>
    </row>
    <row r="11" spans="1:31" s="159" customFormat="1" ht="12.75" customHeight="1" x14ac:dyDescent="0.2">
      <c r="A11" s="212" t="s">
        <v>12</v>
      </c>
      <c r="B11" s="212"/>
      <c r="C11" s="212"/>
      <c r="D11" s="212"/>
      <c r="E11" s="164"/>
      <c r="F11" s="164"/>
      <c r="G11" s="213" t="s">
        <v>13</v>
      </c>
      <c r="H11" s="213"/>
      <c r="I11" s="213"/>
      <c r="J11" s="213"/>
      <c r="K11" s="213"/>
      <c r="L11" s="213"/>
      <c r="M11" s="213"/>
      <c r="N11" s="213"/>
    </row>
    <row r="12" spans="1:31" s="159" customFormat="1" x14ac:dyDescent="0.2">
      <c r="A12" s="212"/>
      <c r="B12" s="212"/>
      <c r="C12" s="212"/>
      <c r="D12" s="212"/>
      <c r="E12" s="148"/>
      <c r="F12" s="148"/>
      <c r="G12" s="213"/>
      <c r="H12" s="213"/>
      <c r="I12" s="213"/>
      <c r="J12" s="213"/>
      <c r="K12" s="213"/>
      <c r="L12" s="213"/>
      <c r="M12" s="213"/>
      <c r="N12" s="213"/>
    </row>
    <row r="13" spans="1:31" s="159" customFormat="1" x14ac:dyDescent="0.2">
      <c r="A13" s="165"/>
      <c r="B13" s="165"/>
      <c r="C13" s="165"/>
      <c r="D13" s="165"/>
      <c r="E13" s="165"/>
      <c r="F13" s="165"/>
      <c r="G13" s="166"/>
    </row>
    <row r="14" spans="1:31" s="132" customFormat="1" ht="15.75" x14ac:dyDescent="0.25">
      <c r="A14" s="230" t="s">
        <v>29</v>
      </c>
      <c r="B14" s="230"/>
      <c r="C14" s="230"/>
      <c r="D14" s="146"/>
      <c r="E14" s="146"/>
      <c r="F14" s="146"/>
      <c r="G14" s="227" t="s">
        <v>30</v>
      </c>
      <c r="H14" s="227"/>
      <c r="I14" s="22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</row>
    <row r="15" spans="1:31" s="159" customFormat="1" x14ac:dyDescent="0.2">
      <c r="A15" s="165"/>
      <c r="B15" s="165"/>
      <c r="C15" s="165"/>
      <c r="D15" s="165"/>
      <c r="E15" s="165"/>
      <c r="F15" s="165"/>
      <c r="G15" s="166"/>
    </row>
    <row r="16" spans="1:31" s="170" customFormat="1" ht="38.25" x14ac:dyDescent="0.25">
      <c r="A16" s="167"/>
      <c r="B16" s="168" t="s">
        <v>154</v>
      </c>
      <c r="C16" s="168" t="s">
        <v>155</v>
      </c>
      <c r="D16" s="169" t="s">
        <v>174</v>
      </c>
      <c r="E16" s="168" t="s">
        <v>156</v>
      </c>
      <c r="F16" s="168" t="s">
        <v>157</v>
      </c>
    </row>
    <row r="17" spans="1:8" s="170" customFormat="1" ht="4.5" customHeight="1" x14ac:dyDescent="0.25">
      <c r="A17" s="171"/>
      <c r="B17" s="172"/>
      <c r="C17" s="172"/>
      <c r="D17" s="36"/>
      <c r="E17" s="172"/>
      <c r="F17" s="172"/>
    </row>
    <row r="18" spans="1:8" s="170" customFormat="1" ht="39" thickBot="1" x14ac:dyDescent="0.3">
      <c r="A18" s="173"/>
      <c r="B18" s="174" t="s">
        <v>158</v>
      </c>
      <c r="C18" s="174" t="s">
        <v>159</v>
      </c>
      <c r="D18" s="149" t="s">
        <v>175</v>
      </c>
      <c r="E18" s="174" t="s">
        <v>160</v>
      </c>
      <c r="F18" s="174" t="s">
        <v>161</v>
      </c>
      <c r="H18" s="175"/>
    </row>
    <row r="19" spans="1:8" s="184" customFormat="1" ht="13.5" thickTop="1" x14ac:dyDescent="0.2">
      <c r="A19" s="176" t="s">
        <v>32</v>
      </c>
      <c r="B19" s="177">
        <v>253498</v>
      </c>
      <c r="C19" s="178">
        <v>2534.98</v>
      </c>
      <c r="D19" s="179">
        <v>123627</v>
      </c>
      <c r="E19" s="180">
        <f t="shared" ref="E19:E82" si="0">D19/B19</f>
        <v>0.48768432098083614</v>
      </c>
      <c r="F19" s="181">
        <f t="shared" ref="F19:F82" si="1">D19/C19</f>
        <v>48.768432098083615</v>
      </c>
      <c r="G19" s="182"/>
      <c r="H19" s="183"/>
    </row>
    <row r="20" spans="1:8" x14ac:dyDescent="0.2">
      <c r="A20" s="185" t="s">
        <v>147</v>
      </c>
      <c r="B20" s="186">
        <v>40815</v>
      </c>
      <c r="C20" s="187">
        <v>408.15</v>
      </c>
      <c r="D20" s="188">
        <v>63297</v>
      </c>
      <c r="E20" s="189">
        <f t="shared" si="0"/>
        <v>1.5508269018743108</v>
      </c>
      <c r="F20" s="190">
        <f t="shared" si="1"/>
        <v>155.0826901874311</v>
      </c>
      <c r="H20" s="191"/>
    </row>
    <row r="21" spans="1:8" x14ac:dyDescent="0.2">
      <c r="A21" s="185" t="s">
        <v>148</v>
      </c>
      <c r="B21" s="186">
        <v>62053</v>
      </c>
      <c r="C21" s="187">
        <v>620.53</v>
      </c>
      <c r="D21" s="188">
        <v>27009</v>
      </c>
      <c r="E21" s="189">
        <f t="shared" si="0"/>
        <v>0.4352569577619132</v>
      </c>
      <c r="F21" s="190">
        <f t="shared" si="1"/>
        <v>43.52569577619132</v>
      </c>
      <c r="H21" s="191"/>
    </row>
    <row r="22" spans="1:8" x14ac:dyDescent="0.2">
      <c r="A22" s="192" t="s">
        <v>149</v>
      </c>
      <c r="B22" s="193">
        <v>150630</v>
      </c>
      <c r="C22" s="194">
        <v>1506.3</v>
      </c>
      <c r="D22" s="195">
        <v>33321</v>
      </c>
      <c r="E22" s="196">
        <f t="shared" si="0"/>
        <v>0.2212109141605258</v>
      </c>
      <c r="F22" s="197">
        <f t="shared" si="1"/>
        <v>22.121091416052579</v>
      </c>
    </row>
    <row r="23" spans="1:8" ht="15" x14ac:dyDescent="0.25">
      <c r="A23" s="198" t="s">
        <v>73</v>
      </c>
      <c r="B23" s="199">
        <v>4769</v>
      </c>
      <c r="C23" s="200">
        <v>47.69</v>
      </c>
      <c r="D23" s="201">
        <v>941</v>
      </c>
      <c r="E23" s="189">
        <f t="shared" si="0"/>
        <v>0.19731599916124973</v>
      </c>
      <c r="F23" s="190">
        <f t="shared" si="1"/>
        <v>19.731599916124974</v>
      </c>
    </row>
    <row r="24" spans="1:8" ht="15" x14ac:dyDescent="0.25">
      <c r="A24" s="198" t="s">
        <v>74</v>
      </c>
      <c r="B24" s="199">
        <v>5298</v>
      </c>
      <c r="C24" s="200">
        <v>52.98</v>
      </c>
      <c r="D24" s="201">
        <v>1090</v>
      </c>
      <c r="E24" s="189">
        <f t="shared" si="0"/>
        <v>0.20573801434503586</v>
      </c>
      <c r="F24" s="190">
        <f t="shared" si="1"/>
        <v>20.573801434503586</v>
      </c>
    </row>
    <row r="25" spans="1:8" ht="15" x14ac:dyDescent="0.25">
      <c r="A25" s="198" t="s">
        <v>75</v>
      </c>
      <c r="B25" s="199">
        <v>2489</v>
      </c>
      <c r="C25" s="200">
        <v>24.89</v>
      </c>
      <c r="D25" s="201">
        <v>1294</v>
      </c>
      <c r="E25" s="189">
        <f t="shared" si="0"/>
        <v>0.51988750502209724</v>
      </c>
      <c r="F25" s="190">
        <f t="shared" si="1"/>
        <v>51.988750502209719</v>
      </c>
    </row>
    <row r="26" spans="1:8" ht="15" x14ac:dyDescent="0.25">
      <c r="A26" s="198" t="s">
        <v>76</v>
      </c>
      <c r="B26" s="199">
        <v>1600</v>
      </c>
      <c r="C26" s="200">
        <v>16</v>
      </c>
      <c r="D26" s="201">
        <v>2489</v>
      </c>
      <c r="E26" s="189">
        <f t="shared" si="0"/>
        <v>1.555625</v>
      </c>
      <c r="F26" s="190">
        <f t="shared" si="1"/>
        <v>155.5625</v>
      </c>
    </row>
    <row r="27" spans="1:8" ht="15" x14ac:dyDescent="0.25">
      <c r="A27" s="198" t="s">
        <v>77</v>
      </c>
      <c r="B27" s="199">
        <v>582</v>
      </c>
      <c r="C27" s="200">
        <v>5.82</v>
      </c>
      <c r="D27" s="201">
        <v>708</v>
      </c>
      <c r="E27" s="189">
        <f t="shared" si="0"/>
        <v>1.2164948453608246</v>
      </c>
      <c r="F27" s="190">
        <f t="shared" si="1"/>
        <v>121.64948453608247</v>
      </c>
    </row>
    <row r="28" spans="1:8" ht="15" x14ac:dyDescent="0.25">
      <c r="A28" s="198" t="s">
        <v>78</v>
      </c>
      <c r="B28" s="199">
        <v>8168</v>
      </c>
      <c r="C28" s="200">
        <v>81.680000000000007</v>
      </c>
      <c r="D28" s="201">
        <v>1407</v>
      </c>
      <c r="E28" s="189">
        <f t="shared" si="0"/>
        <v>0.17225759059745346</v>
      </c>
      <c r="F28" s="190">
        <f t="shared" si="1"/>
        <v>17.225759059745346</v>
      </c>
    </row>
    <row r="29" spans="1:8" ht="15" x14ac:dyDescent="0.25">
      <c r="A29" s="198" t="s">
        <v>79</v>
      </c>
      <c r="B29" s="199">
        <v>242</v>
      </c>
      <c r="C29" s="200">
        <v>2.42</v>
      </c>
      <c r="D29" s="201">
        <v>2046</v>
      </c>
      <c r="E29" s="189">
        <f t="shared" si="0"/>
        <v>8.454545454545455</v>
      </c>
      <c r="F29" s="190">
        <f t="shared" si="1"/>
        <v>845.4545454545455</v>
      </c>
    </row>
    <row r="30" spans="1:8" ht="15" x14ac:dyDescent="0.25">
      <c r="A30" s="198" t="s">
        <v>80</v>
      </c>
      <c r="B30" s="199">
        <v>958</v>
      </c>
      <c r="C30" s="200">
        <v>9.58</v>
      </c>
      <c r="D30" s="201">
        <v>1481</v>
      </c>
      <c r="E30" s="189">
        <f t="shared" si="0"/>
        <v>1.5459290187891441</v>
      </c>
      <c r="F30" s="190">
        <f t="shared" si="1"/>
        <v>154.5929018789144</v>
      </c>
    </row>
    <row r="31" spans="1:8" ht="15" x14ac:dyDescent="0.25">
      <c r="A31" s="198" t="s">
        <v>81</v>
      </c>
      <c r="B31" s="199">
        <v>1005</v>
      </c>
      <c r="C31" s="200">
        <v>10.050000000000001</v>
      </c>
      <c r="D31" s="201">
        <v>1131</v>
      </c>
      <c r="E31" s="189">
        <f t="shared" si="0"/>
        <v>1.1253731343283582</v>
      </c>
      <c r="F31" s="190">
        <f t="shared" si="1"/>
        <v>112.53731343283582</v>
      </c>
    </row>
    <row r="32" spans="1:8" ht="15" x14ac:dyDescent="0.25">
      <c r="A32" s="198" t="s">
        <v>82</v>
      </c>
      <c r="B32" s="199">
        <v>3427</v>
      </c>
      <c r="C32" s="200">
        <v>34.270000000000003</v>
      </c>
      <c r="D32" s="201">
        <v>1037</v>
      </c>
      <c r="E32" s="189">
        <f t="shared" si="0"/>
        <v>0.30259702363583307</v>
      </c>
      <c r="F32" s="190">
        <f t="shared" si="1"/>
        <v>30.259702363583305</v>
      </c>
    </row>
    <row r="33" spans="1:6" ht="15" x14ac:dyDescent="0.25">
      <c r="A33" s="198" t="s">
        <v>83</v>
      </c>
      <c r="B33" s="199">
        <v>2603</v>
      </c>
      <c r="C33" s="200">
        <v>26.03</v>
      </c>
      <c r="D33" s="201">
        <v>1940</v>
      </c>
      <c r="E33" s="189">
        <f t="shared" si="0"/>
        <v>0.74529389166346527</v>
      </c>
      <c r="F33" s="190">
        <f t="shared" si="1"/>
        <v>74.529389166346519</v>
      </c>
    </row>
    <row r="34" spans="1:6" ht="15" x14ac:dyDescent="0.25">
      <c r="A34" s="198" t="s">
        <v>84</v>
      </c>
      <c r="B34" s="199">
        <v>19590</v>
      </c>
      <c r="C34" s="200">
        <v>195.9</v>
      </c>
      <c r="D34" s="201">
        <v>1413</v>
      </c>
      <c r="E34" s="189">
        <f t="shared" si="0"/>
        <v>7.2128637059724346E-2</v>
      </c>
      <c r="F34" s="190">
        <f t="shared" si="1"/>
        <v>7.2128637059724348</v>
      </c>
    </row>
    <row r="35" spans="1:6" ht="15" x14ac:dyDescent="0.25">
      <c r="A35" s="198" t="s">
        <v>85</v>
      </c>
      <c r="B35" s="199">
        <v>10858</v>
      </c>
      <c r="C35" s="200">
        <v>108.58</v>
      </c>
      <c r="D35" s="201">
        <v>1040</v>
      </c>
      <c r="E35" s="189">
        <f t="shared" si="0"/>
        <v>9.5781911954319399E-2</v>
      </c>
      <c r="F35" s="190">
        <f t="shared" si="1"/>
        <v>9.5781911954319394</v>
      </c>
    </row>
    <row r="36" spans="1:6" ht="15" x14ac:dyDescent="0.25">
      <c r="A36" s="198" t="s">
        <v>86</v>
      </c>
      <c r="B36" s="199">
        <v>213</v>
      </c>
      <c r="C36" s="200">
        <v>2.13</v>
      </c>
      <c r="D36" s="201">
        <v>2105</v>
      </c>
      <c r="E36" s="189">
        <f t="shared" si="0"/>
        <v>9.8826291079812201</v>
      </c>
      <c r="F36" s="190">
        <f t="shared" si="1"/>
        <v>988.26291079812211</v>
      </c>
    </row>
    <row r="37" spans="1:6" ht="15" x14ac:dyDescent="0.25">
      <c r="A37" s="198" t="s">
        <v>87</v>
      </c>
      <c r="B37" s="199">
        <v>4551</v>
      </c>
      <c r="C37" s="200">
        <v>45.51</v>
      </c>
      <c r="D37" s="201">
        <v>975</v>
      </c>
      <c r="E37" s="189">
        <f t="shared" si="0"/>
        <v>0.21423862887277523</v>
      </c>
      <c r="F37" s="190">
        <f t="shared" si="1"/>
        <v>21.423862887277522</v>
      </c>
    </row>
    <row r="38" spans="1:6" ht="15" x14ac:dyDescent="0.25">
      <c r="A38" s="198" t="s">
        <v>88</v>
      </c>
      <c r="B38" s="199">
        <v>16490</v>
      </c>
      <c r="C38" s="200">
        <v>164.9</v>
      </c>
      <c r="D38" s="201">
        <v>1316</v>
      </c>
      <c r="E38" s="189">
        <f t="shared" si="0"/>
        <v>7.9805942995754997E-2</v>
      </c>
      <c r="F38" s="190">
        <f t="shared" si="1"/>
        <v>7.9805942995755004</v>
      </c>
    </row>
    <row r="39" spans="1:6" ht="15" x14ac:dyDescent="0.25">
      <c r="A39" s="198" t="s">
        <v>89</v>
      </c>
      <c r="B39" s="199">
        <v>672</v>
      </c>
      <c r="C39" s="200">
        <v>6.72</v>
      </c>
      <c r="D39" s="201">
        <v>1773</v>
      </c>
      <c r="E39" s="189">
        <f t="shared" si="0"/>
        <v>2.6383928571428572</v>
      </c>
      <c r="F39" s="190">
        <f t="shared" si="1"/>
        <v>263.83928571428572</v>
      </c>
    </row>
    <row r="40" spans="1:6" ht="15" x14ac:dyDescent="0.25">
      <c r="A40" s="198" t="s">
        <v>90</v>
      </c>
      <c r="B40" s="199">
        <v>1383</v>
      </c>
      <c r="C40" s="200">
        <v>13.83</v>
      </c>
      <c r="D40" s="201">
        <v>1002</v>
      </c>
      <c r="E40" s="189">
        <f t="shared" si="0"/>
        <v>0.72451193058568331</v>
      </c>
      <c r="F40" s="190">
        <f t="shared" si="1"/>
        <v>72.451193058568336</v>
      </c>
    </row>
    <row r="41" spans="1:6" ht="15" x14ac:dyDescent="0.25">
      <c r="A41" s="198" t="s">
        <v>91</v>
      </c>
      <c r="B41" s="199">
        <v>53</v>
      </c>
      <c r="C41" s="200">
        <v>0.53</v>
      </c>
      <c r="D41" s="201">
        <v>2165</v>
      </c>
      <c r="E41" s="189">
        <f t="shared" si="0"/>
        <v>40.849056603773583</v>
      </c>
      <c r="F41" s="190">
        <f t="shared" si="1"/>
        <v>4084.9056603773583</v>
      </c>
    </row>
    <row r="42" spans="1:6" ht="15" x14ac:dyDescent="0.25">
      <c r="A42" s="198" t="s">
        <v>92</v>
      </c>
      <c r="B42" s="199">
        <v>1766</v>
      </c>
      <c r="C42" s="200">
        <v>17.66</v>
      </c>
      <c r="D42" s="201">
        <v>2122</v>
      </c>
      <c r="E42" s="189">
        <f t="shared" si="0"/>
        <v>1.20158550396376</v>
      </c>
      <c r="F42" s="190">
        <f t="shared" si="1"/>
        <v>120.15855039637599</v>
      </c>
    </row>
    <row r="43" spans="1:6" ht="15" x14ac:dyDescent="0.25">
      <c r="A43" s="198" t="s">
        <v>93</v>
      </c>
      <c r="B43" s="199">
        <v>110</v>
      </c>
      <c r="C43" s="200">
        <v>1.1000000000000001</v>
      </c>
      <c r="D43" s="201">
        <v>1997</v>
      </c>
      <c r="E43" s="189">
        <f t="shared" si="0"/>
        <v>18.154545454545456</v>
      </c>
      <c r="F43" s="190">
        <f t="shared" si="1"/>
        <v>1815.4545454545453</v>
      </c>
    </row>
    <row r="44" spans="1:6" ht="15" x14ac:dyDescent="0.25">
      <c r="A44" s="198" t="s">
        <v>94</v>
      </c>
      <c r="B44" s="199">
        <v>261</v>
      </c>
      <c r="C44" s="200">
        <v>2.61</v>
      </c>
      <c r="D44" s="201">
        <v>1135</v>
      </c>
      <c r="E44" s="189">
        <f t="shared" si="0"/>
        <v>4.3486590038314175</v>
      </c>
      <c r="F44" s="190">
        <f t="shared" si="1"/>
        <v>434.86590038314176</v>
      </c>
    </row>
    <row r="45" spans="1:6" ht="15" x14ac:dyDescent="0.25">
      <c r="A45" s="198" t="s">
        <v>95</v>
      </c>
      <c r="B45" s="199">
        <v>8609</v>
      </c>
      <c r="C45" s="200">
        <v>86.09</v>
      </c>
      <c r="D45" s="201">
        <v>1256</v>
      </c>
      <c r="E45" s="189">
        <f t="shared" si="0"/>
        <v>0.14589383203624115</v>
      </c>
      <c r="F45" s="190">
        <f t="shared" si="1"/>
        <v>14.589383203624113</v>
      </c>
    </row>
    <row r="46" spans="1:6" ht="15" x14ac:dyDescent="0.25">
      <c r="A46" s="198" t="s">
        <v>96</v>
      </c>
      <c r="B46" s="199">
        <v>3262</v>
      </c>
      <c r="C46" s="200">
        <v>32.619999999999997</v>
      </c>
      <c r="D46" s="201">
        <v>1199</v>
      </c>
      <c r="E46" s="189">
        <f t="shared" si="0"/>
        <v>0.36756591048436543</v>
      </c>
      <c r="F46" s="190">
        <f t="shared" si="1"/>
        <v>36.756591048436547</v>
      </c>
    </row>
    <row r="47" spans="1:6" ht="15" x14ac:dyDescent="0.25">
      <c r="A47" s="198" t="s">
        <v>97</v>
      </c>
      <c r="B47" s="199">
        <v>239</v>
      </c>
      <c r="C47" s="200">
        <v>2.39</v>
      </c>
      <c r="D47" s="201">
        <v>1480</v>
      </c>
      <c r="E47" s="189">
        <f t="shared" si="0"/>
        <v>6.1924686192468616</v>
      </c>
      <c r="F47" s="190">
        <f t="shared" si="1"/>
        <v>619.24686192468619</v>
      </c>
    </row>
    <row r="48" spans="1:6" ht="15" x14ac:dyDescent="0.25">
      <c r="A48" s="198" t="s">
        <v>98</v>
      </c>
      <c r="B48" s="199">
        <v>4555</v>
      </c>
      <c r="C48" s="200">
        <v>45.55</v>
      </c>
      <c r="D48" s="201">
        <v>1521</v>
      </c>
      <c r="E48" s="189">
        <f t="shared" si="0"/>
        <v>0.33391877058177827</v>
      </c>
      <c r="F48" s="190">
        <f t="shared" si="1"/>
        <v>33.391877058177826</v>
      </c>
    </row>
    <row r="49" spans="1:6" ht="15" x14ac:dyDescent="0.25">
      <c r="A49" s="198" t="s">
        <v>99</v>
      </c>
      <c r="B49" s="199">
        <v>5571</v>
      </c>
      <c r="C49" s="200">
        <v>55.71</v>
      </c>
      <c r="D49" s="201">
        <v>1260</v>
      </c>
      <c r="E49" s="189">
        <f t="shared" si="0"/>
        <v>0.22617124394184168</v>
      </c>
      <c r="F49" s="190">
        <f t="shared" si="1"/>
        <v>22.617124394184167</v>
      </c>
    </row>
    <row r="50" spans="1:6" ht="15" x14ac:dyDescent="0.25">
      <c r="A50" s="198" t="s">
        <v>100</v>
      </c>
      <c r="B50" s="199">
        <v>49</v>
      </c>
      <c r="C50" s="200">
        <v>0.49</v>
      </c>
      <c r="D50" s="201">
        <v>849</v>
      </c>
      <c r="E50" s="189">
        <f t="shared" si="0"/>
        <v>17.326530612244898</v>
      </c>
      <c r="F50" s="190">
        <f t="shared" si="1"/>
        <v>1732.6530612244899</v>
      </c>
    </row>
    <row r="51" spans="1:6" ht="15" x14ac:dyDescent="0.25">
      <c r="A51" s="198" t="s">
        <v>101</v>
      </c>
      <c r="B51" s="199">
        <v>263</v>
      </c>
      <c r="C51" s="200">
        <v>2.63</v>
      </c>
      <c r="D51" s="201">
        <v>2367</v>
      </c>
      <c r="E51" s="189">
        <f t="shared" si="0"/>
        <v>9</v>
      </c>
      <c r="F51" s="190">
        <f t="shared" si="1"/>
        <v>900</v>
      </c>
    </row>
    <row r="52" spans="1:6" ht="15" x14ac:dyDescent="0.25">
      <c r="A52" s="198" t="s">
        <v>102</v>
      </c>
      <c r="B52" s="199">
        <v>98</v>
      </c>
      <c r="C52" s="200">
        <v>0.98</v>
      </c>
      <c r="D52" s="201">
        <v>1911</v>
      </c>
      <c r="E52" s="189">
        <f t="shared" si="0"/>
        <v>19.5</v>
      </c>
      <c r="F52" s="190">
        <f t="shared" si="1"/>
        <v>1950</v>
      </c>
    </row>
    <row r="53" spans="1:6" ht="15" x14ac:dyDescent="0.25">
      <c r="A53" s="198" t="s">
        <v>103</v>
      </c>
      <c r="B53" s="199">
        <v>2061</v>
      </c>
      <c r="C53" s="200">
        <v>20.61</v>
      </c>
      <c r="D53" s="201">
        <v>1748</v>
      </c>
      <c r="E53" s="189">
        <f t="shared" si="0"/>
        <v>0.8481319747695294</v>
      </c>
      <c r="F53" s="190">
        <f t="shared" si="1"/>
        <v>84.813197476952936</v>
      </c>
    </row>
    <row r="54" spans="1:6" ht="15" x14ac:dyDescent="0.25">
      <c r="A54" s="198" t="s">
        <v>104</v>
      </c>
      <c r="B54" s="199">
        <v>5854</v>
      </c>
      <c r="C54" s="200">
        <v>58.54</v>
      </c>
      <c r="D54" s="201">
        <v>1900</v>
      </c>
      <c r="E54" s="189">
        <f t="shared" si="0"/>
        <v>0.32456440040997608</v>
      </c>
      <c r="F54" s="190">
        <f t="shared" si="1"/>
        <v>32.456440040997606</v>
      </c>
    </row>
    <row r="55" spans="1:6" ht="15" x14ac:dyDescent="0.25">
      <c r="A55" s="198" t="s">
        <v>105</v>
      </c>
      <c r="B55" s="199">
        <v>100</v>
      </c>
      <c r="C55" s="200">
        <v>1</v>
      </c>
      <c r="D55" s="201">
        <v>1492</v>
      </c>
      <c r="E55" s="189">
        <f t="shared" si="0"/>
        <v>14.92</v>
      </c>
      <c r="F55" s="190">
        <f t="shared" si="1"/>
        <v>1492</v>
      </c>
    </row>
    <row r="56" spans="1:6" ht="15" x14ac:dyDescent="0.25">
      <c r="A56" s="198" t="s">
        <v>106</v>
      </c>
      <c r="B56" s="199">
        <v>34</v>
      </c>
      <c r="C56" s="200">
        <v>0.34</v>
      </c>
      <c r="D56" s="201">
        <v>1779</v>
      </c>
      <c r="E56" s="189">
        <f t="shared" si="0"/>
        <v>52.323529411764703</v>
      </c>
      <c r="F56" s="190">
        <f t="shared" si="1"/>
        <v>5232.3529411764703</v>
      </c>
    </row>
    <row r="57" spans="1:6" ht="15" x14ac:dyDescent="0.25">
      <c r="A57" s="198" t="s">
        <v>107</v>
      </c>
      <c r="B57" s="199">
        <v>4810</v>
      </c>
      <c r="C57" s="200">
        <v>48.1</v>
      </c>
      <c r="D57" s="201">
        <v>1699</v>
      </c>
      <c r="E57" s="189">
        <f t="shared" si="0"/>
        <v>0.35322245322245321</v>
      </c>
      <c r="F57" s="190">
        <f t="shared" si="1"/>
        <v>35.322245322245323</v>
      </c>
    </row>
    <row r="58" spans="1:6" ht="15" x14ac:dyDescent="0.25">
      <c r="A58" s="198" t="s">
        <v>108</v>
      </c>
      <c r="B58" s="199">
        <v>6840</v>
      </c>
      <c r="C58" s="200">
        <v>68.400000000000006</v>
      </c>
      <c r="D58" s="201">
        <v>1012</v>
      </c>
      <c r="E58" s="189">
        <f t="shared" si="0"/>
        <v>0.147953216374269</v>
      </c>
      <c r="F58" s="190">
        <f t="shared" si="1"/>
        <v>14.7953216374269</v>
      </c>
    </row>
    <row r="59" spans="1:6" ht="15" x14ac:dyDescent="0.25">
      <c r="A59" s="198" t="s">
        <v>109</v>
      </c>
      <c r="B59" s="199">
        <v>929</v>
      </c>
      <c r="C59" s="200">
        <v>9.2899999999999991</v>
      </c>
      <c r="D59" s="201">
        <v>1029</v>
      </c>
      <c r="E59" s="189">
        <f t="shared" si="0"/>
        <v>1.107642626480086</v>
      </c>
      <c r="F59" s="190">
        <f t="shared" si="1"/>
        <v>110.76426264800862</v>
      </c>
    </row>
    <row r="60" spans="1:6" ht="15" x14ac:dyDescent="0.25">
      <c r="A60" s="198" t="s">
        <v>110</v>
      </c>
      <c r="B60" s="199">
        <v>4561</v>
      </c>
      <c r="C60" s="200">
        <v>45.61</v>
      </c>
      <c r="D60" s="201">
        <v>2089</v>
      </c>
      <c r="E60" s="189">
        <f t="shared" si="0"/>
        <v>0.45801359351019511</v>
      </c>
      <c r="F60" s="190">
        <f t="shared" si="1"/>
        <v>45.801359351019514</v>
      </c>
    </row>
    <row r="61" spans="1:6" ht="15" x14ac:dyDescent="0.25">
      <c r="A61" s="198" t="s">
        <v>111</v>
      </c>
      <c r="B61" s="199">
        <v>19761</v>
      </c>
      <c r="C61" s="200">
        <v>197.61</v>
      </c>
      <c r="D61" s="201">
        <v>1529</v>
      </c>
      <c r="E61" s="189">
        <f t="shared" si="0"/>
        <v>7.7374626790142204E-2</v>
      </c>
      <c r="F61" s="190">
        <f t="shared" si="1"/>
        <v>7.7374626790142198</v>
      </c>
    </row>
    <row r="62" spans="1:6" ht="15" x14ac:dyDescent="0.25">
      <c r="A62" s="198" t="s">
        <v>112</v>
      </c>
      <c r="B62" s="199">
        <v>2780</v>
      </c>
      <c r="C62" s="200">
        <v>27.8</v>
      </c>
      <c r="D62" s="201">
        <v>1225</v>
      </c>
      <c r="E62" s="189">
        <f t="shared" si="0"/>
        <v>0.44064748201438847</v>
      </c>
      <c r="F62" s="190">
        <f t="shared" si="1"/>
        <v>44.064748201438846</v>
      </c>
    </row>
    <row r="63" spans="1:6" ht="15" x14ac:dyDescent="0.25">
      <c r="A63" s="198" t="s">
        <v>113</v>
      </c>
      <c r="B63" s="199">
        <v>8283</v>
      </c>
      <c r="C63" s="200">
        <v>82.83</v>
      </c>
      <c r="D63" s="201">
        <v>1995</v>
      </c>
      <c r="E63" s="189">
        <f t="shared" si="0"/>
        <v>0.24085476276711337</v>
      </c>
      <c r="F63" s="190">
        <f t="shared" si="1"/>
        <v>24.085476276711336</v>
      </c>
    </row>
    <row r="64" spans="1:6" ht="15" x14ac:dyDescent="0.25">
      <c r="A64" s="198" t="s">
        <v>114</v>
      </c>
      <c r="B64" s="199">
        <v>3323</v>
      </c>
      <c r="C64" s="200">
        <v>33.229999999999997</v>
      </c>
      <c r="D64" s="201">
        <v>1293</v>
      </c>
      <c r="E64" s="189">
        <f t="shared" si="0"/>
        <v>0.38910622931086369</v>
      </c>
      <c r="F64" s="190">
        <f t="shared" si="1"/>
        <v>38.910622931086372</v>
      </c>
    </row>
    <row r="65" spans="1:6" ht="15" x14ac:dyDescent="0.25">
      <c r="A65" s="198" t="s">
        <v>115</v>
      </c>
      <c r="B65" s="199">
        <v>188</v>
      </c>
      <c r="C65" s="200">
        <v>1.88</v>
      </c>
      <c r="D65" s="201">
        <v>1986</v>
      </c>
      <c r="E65" s="189">
        <f t="shared" si="0"/>
        <v>10.563829787234043</v>
      </c>
      <c r="F65" s="190">
        <f t="shared" si="1"/>
        <v>1056.3829787234042</v>
      </c>
    </row>
    <row r="66" spans="1:6" ht="15" x14ac:dyDescent="0.25">
      <c r="A66" s="198" t="s">
        <v>116</v>
      </c>
      <c r="B66" s="199">
        <v>19260</v>
      </c>
      <c r="C66" s="200">
        <v>192.6</v>
      </c>
      <c r="D66" s="201">
        <v>985</v>
      </c>
      <c r="E66" s="189">
        <f t="shared" si="0"/>
        <v>5.114226375908619E-2</v>
      </c>
      <c r="F66" s="190">
        <f t="shared" si="1"/>
        <v>5.1142263759086193</v>
      </c>
    </row>
    <row r="67" spans="1:6" ht="15" x14ac:dyDescent="0.25">
      <c r="A67" s="198" t="s">
        <v>117</v>
      </c>
      <c r="B67" s="199">
        <v>1573</v>
      </c>
      <c r="C67" s="200">
        <v>15.73</v>
      </c>
      <c r="D67" s="201">
        <v>2088</v>
      </c>
      <c r="E67" s="189">
        <f t="shared" si="0"/>
        <v>1.3273998728544183</v>
      </c>
      <c r="F67" s="190">
        <f t="shared" si="1"/>
        <v>132.73998728544183</v>
      </c>
    </row>
    <row r="68" spans="1:6" ht="15" x14ac:dyDescent="0.25">
      <c r="A68" s="198" t="s">
        <v>118</v>
      </c>
      <c r="B68" s="199">
        <v>6008</v>
      </c>
      <c r="C68" s="200">
        <v>60.08</v>
      </c>
      <c r="D68" s="201">
        <v>2163</v>
      </c>
      <c r="E68" s="189">
        <f t="shared" si="0"/>
        <v>0.36001997336884156</v>
      </c>
      <c r="F68" s="190">
        <f t="shared" si="1"/>
        <v>36.001997336884152</v>
      </c>
    </row>
    <row r="69" spans="1:6" ht="15" x14ac:dyDescent="0.25">
      <c r="A69" s="198" t="s">
        <v>119</v>
      </c>
      <c r="B69" s="199">
        <v>105</v>
      </c>
      <c r="C69" s="200">
        <v>1.05</v>
      </c>
      <c r="D69" s="201">
        <v>2617</v>
      </c>
      <c r="E69" s="189">
        <f t="shared" si="0"/>
        <v>24.923809523809524</v>
      </c>
      <c r="F69" s="190">
        <f t="shared" si="1"/>
        <v>2492.3809523809523</v>
      </c>
    </row>
    <row r="70" spans="1:6" ht="15" x14ac:dyDescent="0.25">
      <c r="A70" s="198" t="s">
        <v>120</v>
      </c>
      <c r="B70" s="199">
        <v>100</v>
      </c>
      <c r="C70" s="200">
        <v>1</v>
      </c>
      <c r="D70" s="201">
        <v>4017</v>
      </c>
      <c r="E70" s="189">
        <f t="shared" si="0"/>
        <v>40.17</v>
      </c>
      <c r="F70" s="190">
        <f t="shared" si="1"/>
        <v>4017</v>
      </c>
    </row>
    <row r="71" spans="1:6" ht="15" x14ac:dyDescent="0.25">
      <c r="A71" s="198" t="s">
        <v>121</v>
      </c>
      <c r="B71" s="199">
        <v>253</v>
      </c>
      <c r="C71" s="200">
        <v>2.5299999999999998</v>
      </c>
      <c r="D71" s="201">
        <v>2219</v>
      </c>
      <c r="E71" s="189">
        <f t="shared" si="0"/>
        <v>8.7707509881422929</v>
      </c>
      <c r="F71" s="190">
        <f t="shared" si="1"/>
        <v>877.07509881422936</v>
      </c>
    </row>
    <row r="72" spans="1:6" ht="15" x14ac:dyDescent="0.25">
      <c r="A72" s="198" t="s">
        <v>122</v>
      </c>
      <c r="B72" s="199">
        <v>1012</v>
      </c>
      <c r="C72" s="200">
        <v>10.119999999999999</v>
      </c>
      <c r="D72" s="201">
        <v>1351</v>
      </c>
      <c r="E72" s="189">
        <f t="shared" si="0"/>
        <v>1.3349802371541502</v>
      </c>
      <c r="F72" s="190">
        <f t="shared" si="1"/>
        <v>133.49802371541503</v>
      </c>
    </row>
    <row r="73" spans="1:6" ht="15" x14ac:dyDescent="0.25">
      <c r="A73" s="198" t="s">
        <v>123</v>
      </c>
      <c r="B73" s="199">
        <v>511</v>
      </c>
      <c r="C73" s="200">
        <v>5.1100000000000003</v>
      </c>
      <c r="D73" s="201">
        <v>1415</v>
      </c>
      <c r="E73" s="189">
        <f t="shared" si="0"/>
        <v>2.7690802348336594</v>
      </c>
      <c r="F73" s="190">
        <f t="shared" si="1"/>
        <v>276.90802348336592</v>
      </c>
    </row>
    <row r="74" spans="1:6" ht="15" x14ac:dyDescent="0.25">
      <c r="A74" s="198" t="s">
        <v>124</v>
      </c>
      <c r="B74" s="199">
        <v>126</v>
      </c>
      <c r="C74" s="200">
        <v>1.26</v>
      </c>
      <c r="D74" s="201">
        <v>2480</v>
      </c>
      <c r="E74" s="189">
        <f t="shared" si="0"/>
        <v>19.682539682539684</v>
      </c>
      <c r="F74" s="190">
        <f t="shared" si="1"/>
        <v>1968.2539682539682</v>
      </c>
    </row>
    <row r="75" spans="1:6" ht="15" x14ac:dyDescent="0.25">
      <c r="A75" s="198" t="s">
        <v>125</v>
      </c>
      <c r="B75" s="199">
        <v>101</v>
      </c>
      <c r="C75" s="200">
        <v>1.01</v>
      </c>
      <c r="D75" s="201">
        <v>2442</v>
      </c>
      <c r="E75" s="189">
        <f t="shared" si="0"/>
        <v>24.178217821782177</v>
      </c>
      <c r="F75" s="190">
        <f t="shared" si="1"/>
        <v>2417.8217821782177</v>
      </c>
    </row>
    <row r="76" spans="1:6" ht="15" x14ac:dyDescent="0.25">
      <c r="A76" s="198" t="s">
        <v>126</v>
      </c>
      <c r="B76" s="199">
        <v>1379</v>
      </c>
      <c r="C76" s="200">
        <v>13.79</v>
      </c>
      <c r="D76" s="201">
        <v>1667</v>
      </c>
      <c r="E76" s="189">
        <f t="shared" si="0"/>
        <v>1.2088469905728789</v>
      </c>
      <c r="F76" s="190">
        <f t="shared" si="1"/>
        <v>120.8846990572879</v>
      </c>
    </row>
    <row r="77" spans="1:6" ht="15" x14ac:dyDescent="0.25">
      <c r="A77" s="198" t="s">
        <v>127</v>
      </c>
      <c r="B77" s="199">
        <v>4141</v>
      </c>
      <c r="C77" s="200">
        <v>41.41</v>
      </c>
      <c r="D77" s="201">
        <v>2608</v>
      </c>
      <c r="E77" s="189">
        <f t="shared" si="0"/>
        <v>0.6297995653223859</v>
      </c>
      <c r="F77" s="190">
        <f t="shared" si="1"/>
        <v>62.979956532238596</v>
      </c>
    </row>
    <row r="78" spans="1:6" ht="15" x14ac:dyDescent="0.25">
      <c r="A78" s="198" t="s">
        <v>128</v>
      </c>
      <c r="B78" s="199">
        <v>1887</v>
      </c>
      <c r="C78" s="200">
        <v>18.87</v>
      </c>
      <c r="D78" s="201">
        <v>2486</v>
      </c>
      <c r="E78" s="189">
        <f t="shared" si="0"/>
        <v>1.3174350821409644</v>
      </c>
      <c r="F78" s="190">
        <f t="shared" si="1"/>
        <v>131.74350821409644</v>
      </c>
    </row>
    <row r="79" spans="1:6" ht="15" x14ac:dyDescent="0.25">
      <c r="A79" s="198" t="s">
        <v>129</v>
      </c>
      <c r="B79" s="199">
        <v>729</v>
      </c>
      <c r="C79" s="200">
        <v>7.29</v>
      </c>
      <c r="D79" s="201">
        <v>1883</v>
      </c>
      <c r="E79" s="189">
        <f t="shared" si="0"/>
        <v>2.5829903978052124</v>
      </c>
      <c r="F79" s="190">
        <f t="shared" si="1"/>
        <v>258.29903978052124</v>
      </c>
    </row>
    <row r="80" spans="1:6" ht="15" x14ac:dyDescent="0.25">
      <c r="A80" s="198" t="s">
        <v>130</v>
      </c>
      <c r="B80" s="199">
        <v>453</v>
      </c>
      <c r="C80" s="200">
        <v>4.53</v>
      </c>
      <c r="D80" s="201">
        <v>1809</v>
      </c>
      <c r="E80" s="189">
        <f t="shared" si="0"/>
        <v>3.9933774834437088</v>
      </c>
      <c r="F80" s="190">
        <f t="shared" si="1"/>
        <v>399.33774834437082</v>
      </c>
    </row>
    <row r="81" spans="1:6" ht="15" x14ac:dyDescent="0.25">
      <c r="A81" s="198" t="s">
        <v>131</v>
      </c>
      <c r="B81" s="199">
        <v>867</v>
      </c>
      <c r="C81" s="200">
        <v>8.67</v>
      </c>
      <c r="D81" s="201">
        <v>1655</v>
      </c>
      <c r="E81" s="189">
        <f t="shared" si="0"/>
        <v>1.908881199538639</v>
      </c>
      <c r="F81" s="190">
        <f t="shared" si="1"/>
        <v>190.88811995386391</v>
      </c>
    </row>
    <row r="82" spans="1:6" ht="15" x14ac:dyDescent="0.25">
      <c r="A82" s="198" t="s">
        <v>132</v>
      </c>
      <c r="B82" s="199">
        <v>9924</v>
      </c>
      <c r="C82" s="200">
        <v>99.24</v>
      </c>
      <c r="D82" s="201">
        <v>1254</v>
      </c>
      <c r="E82" s="189">
        <f t="shared" si="0"/>
        <v>0.12636033857315598</v>
      </c>
      <c r="F82" s="190">
        <f t="shared" si="1"/>
        <v>12.636033857315599</v>
      </c>
    </row>
    <row r="83" spans="1:6" ht="15" x14ac:dyDescent="0.25">
      <c r="A83" s="198" t="s">
        <v>133</v>
      </c>
      <c r="B83" s="199">
        <v>381</v>
      </c>
      <c r="C83" s="200">
        <v>3.81</v>
      </c>
      <c r="D83" s="201">
        <v>2231</v>
      </c>
      <c r="E83" s="189">
        <f t="shared" ref="E83:E93" si="2">D83/B83</f>
        <v>5.8556430446194225</v>
      </c>
      <c r="F83" s="190">
        <f t="shared" ref="F83:F93" si="3">D83/C83</f>
        <v>585.56430446194224</v>
      </c>
    </row>
    <row r="84" spans="1:6" ht="15" x14ac:dyDescent="0.25">
      <c r="A84" s="198" t="s">
        <v>134</v>
      </c>
      <c r="B84" s="199">
        <v>155</v>
      </c>
      <c r="C84" s="200">
        <v>1.55</v>
      </c>
      <c r="D84" s="201">
        <v>1921</v>
      </c>
      <c r="E84" s="189">
        <f t="shared" si="2"/>
        <v>12.393548387096773</v>
      </c>
      <c r="F84" s="190">
        <f t="shared" si="3"/>
        <v>1239.3548387096773</v>
      </c>
    </row>
    <row r="85" spans="1:6" ht="15" x14ac:dyDescent="0.25">
      <c r="A85" s="198" t="s">
        <v>135</v>
      </c>
      <c r="B85" s="199">
        <v>370</v>
      </c>
      <c r="C85" s="200">
        <v>3.7</v>
      </c>
      <c r="D85" s="201">
        <v>3199</v>
      </c>
      <c r="E85" s="189">
        <f t="shared" si="2"/>
        <v>8.6459459459459467</v>
      </c>
      <c r="F85" s="190">
        <f t="shared" si="3"/>
        <v>864.59459459459458</v>
      </c>
    </row>
    <row r="86" spans="1:6" ht="15" x14ac:dyDescent="0.25">
      <c r="A86" s="198" t="s">
        <v>136</v>
      </c>
      <c r="B86" s="199">
        <v>1155</v>
      </c>
      <c r="C86" s="200">
        <v>11.55</v>
      </c>
      <c r="D86" s="201">
        <v>1945</v>
      </c>
      <c r="E86" s="189">
        <f t="shared" si="2"/>
        <v>1.6839826839826839</v>
      </c>
      <c r="F86" s="190">
        <f t="shared" si="3"/>
        <v>168.39826839826839</v>
      </c>
    </row>
    <row r="87" spans="1:6" ht="15" x14ac:dyDescent="0.25">
      <c r="A87" s="198" t="s">
        <v>137</v>
      </c>
      <c r="B87" s="199">
        <v>2835</v>
      </c>
      <c r="C87" s="200">
        <v>28.35</v>
      </c>
      <c r="D87" s="201">
        <v>1899</v>
      </c>
      <c r="E87" s="189">
        <f t="shared" si="2"/>
        <v>0.66984126984126979</v>
      </c>
      <c r="F87" s="190">
        <f t="shared" si="3"/>
        <v>66.984126984126988</v>
      </c>
    </row>
    <row r="88" spans="1:6" ht="15" x14ac:dyDescent="0.25">
      <c r="A88" s="198" t="s">
        <v>138</v>
      </c>
      <c r="B88" s="199">
        <v>15871</v>
      </c>
      <c r="C88" s="200">
        <v>158.71</v>
      </c>
      <c r="D88" s="201">
        <v>1525</v>
      </c>
      <c r="E88" s="189">
        <f t="shared" si="2"/>
        <v>9.6087203074790503E-2</v>
      </c>
      <c r="F88" s="190">
        <f t="shared" si="3"/>
        <v>9.6087203074790501</v>
      </c>
    </row>
    <row r="89" spans="1:6" ht="15" x14ac:dyDescent="0.25">
      <c r="A89" s="198" t="s">
        <v>139</v>
      </c>
      <c r="B89" s="199">
        <v>2792</v>
      </c>
      <c r="C89" s="200">
        <v>27.92</v>
      </c>
      <c r="D89" s="201">
        <v>2213</v>
      </c>
      <c r="E89" s="189">
        <f t="shared" si="2"/>
        <v>0.79262177650429799</v>
      </c>
      <c r="F89" s="190">
        <f t="shared" si="3"/>
        <v>79.262177650429791</v>
      </c>
    </row>
    <row r="90" spans="1:6" ht="15" x14ac:dyDescent="0.25">
      <c r="A90" s="198" t="s">
        <v>140</v>
      </c>
      <c r="B90" s="199">
        <v>3553</v>
      </c>
      <c r="C90" s="200">
        <v>35.53</v>
      </c>
      <c r="D90" s="201">
        <v>988</v>
      </c>
      <c r="E90" s="189">
        <f t="shared" si="2"/>
        <v>0.27807486631016043</v>
      </c>
      <c r="F90" s="190">
        <f t="shared" si="3"/>
        <v>27.80748663101604</v>
      </c>
    </row>
    <row r="91" spans="1:6" ht="15" x14ac:dyDescent="0.25">
      <c r="A91" s="198" t="s">
        <v>141</v>
      </c>
      <c r="B91" s="199">
        <v>2787</v>
      </c>
      <c r="C91" s="200">
        <v>27.87</v>
      </c>
      <c r="D91" s="201">
        <v>3199</v>
      </c>
      <c r="E91" s="189">
        <f t="shared" si="2"/>
        <v>1.1478292070326517</v>
      </c>
      <c r="F91" s="190">
        <f t="shared" si="3"/>
        <v>114.78292070326516</v>
      </c>
    </row>
    <row r="92" spans="1:6" ht="15" x14ac:dyDescent="0.25">
      <c r="A92" s="198" t="s">
        <v>142</v>
      </c>
      <c r="B92" s="199">
        <v>5322</v>
      </c>
      <c r="C92" s="200">
        <v>53.22</v>
      </c>
      <c r="D92" s="201">
        <v>1749</v>
      </c>
      <c r="E92" s="189">
        <f t="shared" si="2"/>
        <v>0.32863585118376548</v>
      </c>
      <c r="F92" s="190">
        <f t="shared" si="3"/>
        <v>32.863585118376548</v>
      </c>
    </row>
    <row r="93" spans="1:6" ht="15.75" thickBot="1" x14ac:dyDescent="0.3">
      <c r="A93" s="202" t="s">
        <v>143</v>
      </c>
      <c r="B93" s="203">
        <v>590</v>
      </c>
      <c r="C93" s="204">
        <v>5.9</v>
      </c>
      <c r="D93" s="205">
        <v>2393</v>
      </c>
      <c r="E93" s="206">
        <f t="shared" si="2"/>
        <v>4.0559322033898306</v>
      </c>
      <c r="F93" s="207">
        <f t="shared" si="3"/>
        <v>405.59322033898303</v>
      </c>
    </row>
    <row r="94" spans="1:6" ht="13.5" thickTop="1" x14ac:dyDescent="0.2"/>
  </sheetData>
  <mergeCells count="6">
    <mergeCell ref="A9:D9"/>
    <mergeCell ref="G9:L9"/>
    <mergeCell ref="A11:D12"/>
    <mergeCell ref="G11:N12"/>
    <mergeCell ref="A14:C14"/>
    <mergeCell ref="G14:I14"/>
  </mergeCells>
  <hyperlinks>
    <hyperlink ref="G14" location="'Nodiadau - Notes'!A1" display="Back to notes page"/>
    <hyperlink ref="A14" location="'Nodiadau - Notes'!A1" display="Nol i’r dudalen nodiadau"/>
    <hyperlink ref="A7" r:id="rId1"/>
    <hyperlink ref="G7" r:id="rId2"/>
  </hyperlinks>
  <pageMargins left="0.7" right="0.7" top="0.75" bottom="0.75" header="0.3" footer="0.3"/>
  <pageSetup paperSize="9" scale="48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gfen Gwynedd" ma:contentTypeID="0x01010027448A19590E40ABB966CC44EC05A41001009E4CCFAABFCDC54FA663F3A035F8F12D" ma:contentTypeVersion="34" ma:contentTypeDescription="Dogfen ar gyfer defnydd cyffredinol. Drwy ddefnyddio hwn, byddwn yn sicrhau metadata cyson ar draws yr holl ddogfennau" ma:contentTypeScope="" ma:versionID="5190091cd9bdd896965dd5b02d0f7594">
  <xsd:schema xmlns:xsd="http://www.w3.org/2001/XMLSchema" xmlns:xs="http://www.w3.org/2001/XMLSchema" xmlns:p="http://schemas.microsoft.com/office/2006/metadata/properties" xmlns:ns2="d91f2355-c79c-4942-b1d4-b53202503f7b" targetNamespace="http://schemas.microsoft.com/office/2006/metadata/properties" ma:root="true" ma:fieldsID="9ce254aec6a4c7ae4bdc280b64c62c9c" ns2:_="">
    <xsd:import namespace="d91f2355-c79c-4942-b1d4-b53202503f7b"/>
    <xsd:element name="properties">
      <xsd:complexType>
        <xsd:sequence>
          <xsd:element name="documentManagement">
            <xsd:complexType>
              <xsd:all>
                <xsd:element ref="ns2:CurrentStatus" minOccurs="0"/>
                <xsd:element ref="ns2:d1780b1f095142689bede48a1a592c27" minOccurs="0"/>
                <xsd:element ref="ns2:TaxCatchAll" minOccurs="0"/>
                <xsd:element ref="ns2:TaxCatchAllLabel" minOccurs="0"/>
                <xsd:element ref="ns2:ke93f16e132f4fd988b16f5cfb0cdfe5" minOccurs="0"/>
                <xsd:element ref="ns2:DocumentOwner" minOccurs="0"/>
                <xsd:element ref="ns2:fc21e95941e341fd9527e12848537719" minOccurs="0"/>
                <xsd:element ref="ns2:Migrated" minOccurs="0"/>
                <xsd:element ref="ns2:MigrationDetails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f2355-c79c-4942-b1d4-b53202503f7b" elementFormDefault="qualified">
    <xsd:import namespace="http://schemas.microsoft.com/office/2006/documentManagement/types"/>
    <xsd:import namespace="http://schemas.microsoft.com/office/infopath/2007/PartnerControls"/>
    <xsd:element name="CurrentStatus" ma:index="8" nillable="true" ma:displayName="Statws Presennol" ma:default="Drafft" ma:internalName="CurrentStatus">
      <xsd:simpleType>
        <xsd:restriction base="dms:Choice">
          <xsd:enumeration value="Drafft"/>
          <xsd:enumeration value="I'w Adolygu"/>
          <xsd:enumeration value="Adolygwyd"/>
          <xsd:enumeration value="I'w Gymeradwyo"/>
          <xsd:enumeration value="Wedi Cymeradwyo"/>
        </xsd:restriction>
      </xsd:simpleType>
    </xsd:element>
    <xsd:element name="d1780b1f095142689bede48a1a592c27" ma:index="9" nillable="true" ma:taxonomy="true" ma:internalName="d1780b1f095142689bede48a1a592c27" ma:taxonomyFieldName="_cx_SecurityMarkings" ma:displayName="Marc Gwarchod" ma:default="2;#Official|cc759f6a-42a8-4716-9405-b226874081d1" ma:fieldId="{d1780b1f-0951-4268-9bed-e48a1a592c27}" ma:sspId="3eea98ac-f451-44df-b5cb-3b1154eab1c5" ma:termSetId="a9da5f56-ebc6-4d64-8a44-41072e1701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bbb7260-91e7-456b-92fa-0a16ab9fee54}" ma:internalName="TaxCatchAll" ma:showField="CatchAllData" ma:web="5c71aba9-d92e-443a-873f-cb99b882ab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bbb7260-91e7-456b-92fa-0a16ab9fee54}" ma:internalName="TaxCatchAllLabel" ma:readOnly="true" ma:showField="CatchAllDataLabel" ma:web="5c71aba9-d92e-443a-873f-cb99b882ab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93f16e132f4fd988b16f5cfb0cdfe5" ma:index="13" nillable="true" ma:taxonomy="true" ma:internalName="ke93f16e132f4fd988b16f5cfb0cdfe5" ma:taxonomyFieldName="Classification" ma:displayName="Categori Gwybodaeth" ma:fieldId="{4e93f16e-132f-4fd9-88b1-6f5cfb0cdfe5}" ma:sspId="3eea98ac-f451-44df-b5cb-3b1154eab1c5" ma:termSetId="9f7b28ae-a563-43f9-b8e9-f13e41e642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Owner" ma:index="15" nillable="true" ma:displayName="Perchen y Ddogfen(nau)" ma:description="Y prif berson sy'n gyfrifol am asedau gwybodaeth y tîm (e.e. Rheolwr Gwasanaeth)" ma:SearchPeopleOnly="false" ma:SharePointGroup="0" ma:internalName="Document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c21e95941e341fd9527e12848537719" ma:index="16" nillable="true" ma:taxonomy="true" ma:internalName="fc21e95941e341fd9527e12848537719" ma:taxonomyFieldName="OriginatingFunction" ma:displayName="Tarddiad" ma:readOnly="false" ma:fieldId="{fc21e959-41e3-41fd-9527-e12848537719}" ma:sspId="3eea98ac-f451-44df-b5cb-3b1154eab1c5" ma:termSetId="9f7b28ae-a563-43f9-b8e9-f13e41e642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igrated" ma:index="18" nillable="true" ma:displayName="Mudo" ma:default="Na" ma:hidden="true" ma:internalName="Migrated">
      <xsd:simpleType>
        <xsd:restriction base="dms:Choice">
          <xsd:enumeration value="Ia"/>
          <xsd:enumeration value="Na"/>
        </xsd:restriction>
      </xsd:simpleType>
    </xsd:element>
    <xsd:element name="MigrationDetails" ma:index="19" nillable="true" ma:displayName="Manylion Mudo" ma:description="Manylion ychwanegol am y ddogfen wreiddiol a'r broses fudo" ma:hidden="true" ma:internalName="MigrationDetails">
      <xsd:simpleType>
        <xsd:restriction base="dms:Note">
          <xsd:maxLength value="255"/>
        </xsd:restriction>
      </xsd:simpleType>
    </xsd:element>
    <xsd:element name="TaxKeywordTaxHTField" ma:index="20" nillable="true" ma:taxonomy="true" ma:internalName="TaxKeywordTaxHTField" ma:taxonomyFieldName="TaxKeyword" ma:displayName="Allweddeiriau Enterprise" ma:fieldId="{23f27201-bee3-471e-b2e7-b64fd8b7ca38}" ma:taxonomyMulti="true" ma:sspId="3eea98ac-f451-44df-b5cb-3b1154eab1c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Math o Gynnwys"/>
        <xsd:element ref="dc:title" minOccurs="0" maxOccurs="1" ma:index="4" ma:displayName="Teit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d xmlns="d91f2355-c79c-4942-b1d4-b53202503f7b">Na</Migrated>
    <TaxKeywordTaxHTField xmlns="d91f2355-c79c-4942-b1d4-b53202503f7b">
      <Terms xmlns="http://schemas.microsoft.com/office/infopath/2007/PartnerControls"/>
    </TaxKeywordTaxHTField>
    <d1780b1f095142689bede48a1a592c27 xmlns="d91f2355-c79c-4942-b1d4-b53202503f7b">
      <Terms xmlns="http://schemas.microsoft.com/office/infopath/2007/PartnerControls">
        <TermInfo xmlns="http://schemas.microsoft.com/office/infopath/2007/PartnerControls">
          <TermName xmlns="http://schemas.microsoft.com/office/infopath/2007/PartnerControls">Swyddogol</TermName>
          <TermId xmlns="http://schemas.microsoft.com/office/infopath/2007/PartnerControls">cc759f6a-42a8-4716-9405-b226874081d1</TermId>
        </TermInfo>
      </Terms>
    </d1780b1f095142689bede48a1a592c27>
    <CurrentStatus xmlns="d91f2355-c79c-4942-b1d4-b53202503f7b">Drafft</CurrentStatus>
    <ke93f16e132f4fd988b16f5cfb0cdfe5 xmlns="d91f2355-c79c-4942-b1d4-b53202503f7b">
      <Terms xmlns="http://schemas.microsoft.com/office/infopath/2007/PartnerControls">
        <TermInfo xmlns="http://schemas.microsoft.com/office/infopath/2007/PartnerControls">
          <TermName xmlns="http://schemas.microsoft.com/office/infopath/2007/PartnerControls">Ymchwil a Dadansoddi Data</TermName>
          <TermId xmlns="http://schemas.microsoft.com/office/infopath/2007/PartnerControls">38c4ce55-ffe4-4748-b649-7816d698fefb</TermId>
        </TermInfo>
      </Terms>
    </ke93f16e132f4fd988b16f5cfb0cdfe5>
    <fc21e95941e341fd9527e12848537719 xmlns="d91f2355-c79c-4942-b1d4-b53202503f7b">
      <Terms xmlns="http://schemas.microsoft.com/office/infopath/2007/PartnerControls"/>
    </fc21e95941e341fd9527e12848537719>
    <DocumentOwner xmlns="d91f2355-c79c-4942-b1d4-b53202503f7b">
      <UserInfo>
        <DisplayName>Edwards Emyr Gwyn (CG)</DisplayName>
        <AccountId>15</AccountId>
        <AccountType/>
      </UserInfo>
    </DocumentOwner>
    <MigrationDetails xmlns="d91f2355-c79c-4942-b1d4-b53202503f7b" xsi:nil="true"/>
    <TaxCatchAll xmlns="d91f2355-c79c-4942-b1d4-b53202503f7b">
      <Value>2</Value>
      <Value>5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3eea98ac-f451-44df-b5cb-3b1154eab1c5" ContentTypeId="0x01010027448A19590E40ABB966CC44EC05A41001" PreviousValue="false"/>
</file>

<file path=customXml/itemProps1.xml><?xml version="1.0" encoding="utf-8"?>
<ds:datastoreItem xmlns:ds="http://schemas.openxmlformats.org/officeDocument/2006/customXml" ds:itemID="{5EBD9608-0FD6-46DF-A883-6FEBD7399D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f2355-c79c-4942-b1d4-b53202503f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30AC4-694C-4474-AB08-E120A9F4AFC7}">
  <ds:schemaRefs>
    <ds:schemaRef ds:uri="d91f2355-c79c-4942-b1d4-b53202503f7b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F44D977-8DA9-4213-A793-78577361D83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988FF9D-E948-4C23-85D8-67A2279F4690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Nodiadau - Notes</vt:lpstr>
      <vt:lpstr>Cyfanswm - Totals</vt:lpstr>
      <vt:lpstr>Wardiau Wards</vt:lpstr>
      <vt:lpstr>Ardal - Area</vt:lpstr>
      <vt:lpstr>Dwysedd - Density</vt:lpstr>
      <vt:lpstr>'Ardal - Area'!Print_Area</vt:lpstr>
      <vt:lpstr>'Cyfanswm - Totals'!Print_Area</vt:lpstr>
      <vt:lpstr>'Dwysedd - Density'!Print_Area</vt:lpstr>
      <vt:lpstr>'Nodiadau - Notes'!Print_Area</vt:lpstr>
      <vt:lpstr>'Wardiau Wards'!Print_Area</vt:lpstr>
    </vt:vector>
  </TitlesOfParts>
  <Company>Cyngor Gwynedd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Williams Tryfan (CG)</dc:creator>
  <cp:lastModifiedBy>Jones Nia Wyn (CG)</cp:lastModifiedBy>
  <cp:lastPrinted>2017-04-06T12:19:13Z</cp:lastPrinted>
  <dcterms:created xsi:type="dcterms:W3CDTF">2016-11-02T12:14:13Z</dcterms:created>
  <dcterms:modified xsi:type="dcterms:W3CDTF">2017-10-26T13:26:12Z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0x01010027448A19590E40ABB966CC44EC05A41001009E4CCFAABFCDC54FA663F3A035F8F12D</vt:lpwstr>
  </property>
  <property fmtid="{D5CDD505-2E9C-101B-9397-08002B2CF9AE}" pid="3" name="Classification">
    <vt:lpwstr>5;#Ymchwil a Dadansoddi Data|38c4ce55-ffe4-4748-b649-7816d698fefb</vt:lpwstr>
  </property>
  <property fmtid="{D5CDD505-2E9C-101B-9397-08002B2CF9AE}" pid="4" name="_cx_SecurityMarkings">
    <vt:lpwstr>2;#Swyddogol|cc759f6a-42a8-4716-9405-b226874081d1</vt:lpwstr>
  </property>
  <property fmtid="{D5CDD505-2E9C-101B-9397-08002B2CF9AE}" pid="5" name="TaxKeyword">
    <vt:lpwstr/>
  </property>
  <property fmtid="{D5CDD505-2E9C-101B-9397-08002B2CF9AE}" pid="6" name="OriginatingFunction">
    <vt:lpwstr/>
  </property>
  <property fmtid="{D5CDD505-2E9C-101B-9397-08002B2CF9AE}" pid="7" name="dlc_EmailFrom">
    <vt:lpwstr/>
  </property>
  <property fmtid="{D5CDD505-2E9C-101B-9397-08002B2CF9AE}" pid="8" name="URL">
    <vt:lpwstr/>
  </property>
  <property fmtid="{D5CDD505-2E9C-101B-9397-08002B2CF9AE}" pid="9" name="xd_Signature">
    <vt:bool>false</vt:bool>
  </property>
  <property fmtid="{D5CDD505-2E9C-101B-9397-08002B2CF9AE}" pid="10" name="FolderDescription">
    <vt:lpwstr/>
  </property>
  <property fmtid="{D5CDD505-2E9C-101B-9397-08002B2CF9AE}" pid="11" name="xd_ProgID">
    <vt:lpwstr/>
  </property>
  <property fmtid="{D5CDD505-2E9C-101B-9397-08002B2CF9AE}" pid="12" name="dlc_EmailCC">
    <vt:lpwstr/>
  </property>
  <property fmtid="{D5CDD505-2E9C-101B-9397-08002B2CF9AE}" pid="13" name="dlc_EmailSubject">
    <vt:lpwstr/>
  </property>
  <property fmtid="{D5CDD505-2E9C-101B-9397-08002B2CF9AE}" pid="14" name="dlc_EmailTo">
    <vt:lpwstr/>
  </property>
  <property fmtid="{D5CDD505-2E9C-101B-9397-08002B2CF9AE}" pid="15" name="cx_originalversion">
    <vt:lpwstr>0.2</vt:lpwstr>
  </property>
  <property fmtid="{D5CDD505-2E9C-101B-9397-08002B2CF9AE}" pid="16" name="TemplateUrl">
    <vt:lpwstr/>
  </property>
  <property fmtid="{D5CDD505-2E9C-101B-9397-08002B2CF9AE}" pid="17" name="IconOverlay">
    <vt:lpwstr/>
  </property>
  <property fmtid="{D5CDD505-2E9C-101B-9397-08002B2CF9AE}" pid="18" name="CX_RelocationTimestamp">
    <vt:lpwstr>2017-03-10T11:08:39Z</vt:lpwstr>
  </property>
  <property fmtid="{D5CDD505-2E9C-101B-9397-08002B2CF9AE}" pid="19" name="CX_RelocationUser">
    <vt:lpwstr>Jones Nia Wyn (CG)</vt:lpwstr>
  </property>
  <property fmtid="{D5CDD505-2E9C-101B-9397-08002B2CF9AE}" pid="20" name="CX_RelocationOperation">
    <vt:lpwstr>Cut</vt:lpwstr>
  </property>
  <property fmtid="{D5CDD505-2E9C-101B-9397-08002B2CF9AE}" pid="21" name="CX_RelocationReason">
    <vt:lpwstr>i</vt:lpwstr>
  </property>
</Properties>
</file>