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049\Downloads\"/>
    </mc:Choice>
  </mc:AlternateContent>
  <xr:revisionPtr revIDLastSave="0" documentId="13_ncr:1_{1FE307BA-584E-48EB-8355-129AB8DAB77C}" xr6:coauthVersionLast="47" xr6:coauthVersionMax="47" xr10:uidLastSave="{00000000-0000-0000-0000-000000000000}"/>
  <bookViews>
    <workbookView xWindow="-120" yWindow="-120" windowWidth="38640" windowHeight="21120" tabRatio="939" xr2:uid="{00000000-000D-0000-FFFF-FFFF00000000}"/>
  </bookViews>
  <sheets>
    <sheet name="Crynodeb - Summary" sheetId="47" r:id="rId1"/>
    <sheet name="2025" sheetId="56" r:id="rId2"/>
    <sheet name="2024" sheetId="55" r:id="rId3"/>
    <sheet name="2023" sheetId="54" r:id="rId4"/>
    <sheet name="2022" sheetId="53" r:id="rId5"/>
    <sheet name="2021" sheetId="52" r:id="rId6"/>
    <sheet name="2020" sheetId="51" r:id="rId7"/>
    <sheet name="2019" sheetId="50" r:id="rId8"/>
    <sheet name="2018" sheetId="49" r:id="rId9"/>
    <sheet name="2017" sheetId="48" r:id="rId10"/>
    <sheet name="2016" sheetId="46" r:id="rId11"/>
    <sheet name="2015" sheetId="45" r:id="rId12"/>
    <sheet name="2014" sheetId="44" r:id="rId13"/>
    <sheet name="2013" sheetId="43" r:id="rId14"/>
    <sheet name="2012" sheetId="42" r:id="rId15"/>
    <sheet name="2011" sheetId="41" r:id="rId16"/>
    <sheet name="2010" sheetId="40" r:id="rId17"/>
    <sheet name="2009" sheetId="39" r:id="rId18"/>
    <sheet name="2008" sheetId="38" r:id="rId19"/>
    <sheet name="2007" sheetId="18" r:id="rId20"/>
    <sheet name="2006" sheetId="2" r:id="rId21"/>
    <sheet name="2005" sheetId="5" r:id="rId22"/>
    <sheet name="2004" sheetId="6" r:id="rId23"/>
    <sheet name="2003" sheetId="7" r:id="rId24"/>
    <sheet name="2002" sheetId="4" r:id="rId25"/>
    <sheet name="2001" sheetId="3" r:id="rId26"/>
    <sheet name="2000" sheetId="10" r:id="rId27"/>
    <sheet name="1999" sheetId="9" r:id="rId28"/>
    <sheet name="1998" sheetId="13" r:id="rId29"/>
    <sheet name="1997" sheetId="12" r:id="rId30"/>
    <sheet name="1996" sheetId="14" r:id="rId31"/>
    <sheet name="1995" sheetId="15" r:id="rId32"/>
    <sheet name="1994" sheetId="16" r:id="rId33"/>
    <sheet name="1993" sheetId="17" r:id="rId34"/>
    <sheet name="1992" sheetId="19" r:id="rId35"/>
    <sheet name="1991" sheetId="20" r:id="rId36"/>
    <sheet name="1990" sheetId="21" r:id="rId37"/>
    <sheet name="1989" sheetId="22" r:id="rId38"/>
    <sheet name="1988" sheetId="23" r:id="rId39"/>
    <sheet name="1987" sheetId="24" r:id="rId40"/>
    <sheet name="1986" sheetId="25" r:id="rId41"/>
    <sheet name="1985" sheetId="26" r:id="rId42"/>
    <sheet name="1984" sheetId="27" r:id="rId43"/>
    <sheet name="1983" sheetId="28" r:id="rId44"/>
    <sheet name="1982" sheetId="29" r:id="rId45"/>
    <sheet name="1981" sheetId="30" r:id="rId46"/>
    <sheet name="1980" sheetId="31" r:id="rId47"/>
    <sheet name="1979" sheetId="32" r:id="rId48"/>
    <sheet name="1978" sheetId="33" r:id="rId49"/>
    <sheet name="1977" sheetId="34" r:id="rId50"/>
    <sheet name="1976" sheetId="35" r:id="rId51"/>
    <sheet name="1975" sheetId="36" r:id="rId52"/>
  </sheets>
  <definedNames>
    <definedName name="_xlnm._FilterDatabase" localSheetId="51" hidden="1">'1975'!$A$5:$J$20</definedName>
    <definedName name="_xlnm._FilterDatabase" localSheetId="50" hidden="1">'1976'!$A$5:$J$5</definedName>
    <definedName name="_xlnm._FilterDatabase" localSheetId="49" hidden="1">'1977'!$A$5:$J$20</definedName>
    <definedName name="_xlnm._FilterDatabase" localSheetId="48" hidden="1">'1978'!$A$5:$J$20</definedName>
    <definedName name="_xlnm._FilterDatabase" localSheetId="47" hidden="1">'1979'!$A$5:$J$20</definedName>
    <definedName name="_xlnm._FilterDatabase" localSheetId="46" hidden="1">'1980'!$A$5:$J$20</definedName>
    <definedName name="_xlnm._FilterDatabase" localSheetId="45" hidden="1">'1981'!$A$5:$J$20</definedName>
    <definedName name="_xlnm._FilterDatabase" localSheetId="44" hidden="1">'1982'!$A$5:$K$20</definedName>
    <definedName name="_xlnm._FilterDatabase" localSheetId="43" hidden="1">'1983'!$A$5:$K$5</definedName>
    <definedName name="_xlnm._FilterDatabase" localSheetId="42" hidden="1">'1984'!$A$5:$K$5</definedName>
    <definedName name="_xlnm._FilterDatabase" localSheetId="41" hidden="1">'1985'!$A$5:$K$5</definedName>
    <definedName name="_xlnm._FilterDatabase" localSheetId="40" hidden="1">'1986'!$A$5:$K$20</definedName>
    <definedName name="_xlnm._FilterDatabase" localSheetId="39" hidden="1">'1987'!$A$5:$K$5</definedName>
    <definedName name="_xlnm._FilterDatabase" localSheetId="38" hidden="1">'1988'!$A$5:$K$5</definedName>
    <definedName name="_xlnm._FilterDatabase" localSheetId="37" hidden="1">'1989'!$A$5:$K$5</definedName>
    <definedName name="_xlnm._FilterDatabase" localSheetId="36" hidden="1">'1990'!$A$5:$K$5</definedName>
    <definedName name="_xlnm._FilterDatabase" localSheetId="35" hidden="1">'1991'!$A$5:$K$5</definedName>
    <definedName name="_xlnm._FilterDatabase" localSheetId="34" hidden="1">'1992'!$A$5:$K$5</definedName>
    <definedName name="_xlnm._FilterDatabase" localSheetId="33" hidden="1">'1993'!$A$5:$K$5</definedName>
    <definedName name="_xlnm._FilterDatabase" localSheetId="32" hidden="1">'1994'!$A$5:$K$5</definedName>
    <definedName name="_xlnm._FilterDatabase" localSheetId="31" hidden="1">'1995'!$A$5:$K$5</definedName>
    <definedName name="_xlnm._FilterDatabase" localSheetId="30" hidden="1">'1996'!$A$5:$K$5</definedName>
    <definedName name="_xlnm._FilterDatabase" localSheetId="29" hidden="1">'1997'!$A$5:$K$5</definedName>
    <definedName name="_xlnm._FilterDatabase" localSheetId="28" hidden="1">'1998'!$A$5:$K$5</definedName>
    <definedName name="_xlnm._FilterDatabase" localSheetId="27" hidden="1">'1999'!$A$5:$K$20</definedName>
    <definedName name="_xlnm._FilterDatabase" localSheetId="26" hidden="1">'2000'!$A$5:$K$20</definedName>
    <definedName name="_xlnm._FilterDatabase" localSheetId="25" hidden="1">'2001'!$A$5:$K$20</definedName>
    <definedName name="_xlnm._FilterDatabase" localSheetId="24" hidden="1">'2002'!$A$5:$K$20</definedName>
    <definedName name="_xlnm._FilterDatabase" localSheetId="23" hidden="1">'2003'!$A$5:$K$5</definedName>
    <definedName name="_xlnm._FilterDatabase" localSheetId="22" hidden="1">'2004'!$A$5:$K$20</definedName>
    <definedName name="_xlnm._FilterDatabase" localSheetId="21" hidden="1">'2005'!$A$5:$K$20</definedName>
    <definedName name="_xlnm._FilterDatabase" localSheetId="20" hidden="1">'2006'!$A$5:$K$20</definedName>
    <definedName name="_xlnm._FilterDatabase" localSheetId="19" hidden="1">'2007'!$A$5:$K$20</definedName>
    <definedName name="_xlnm._FilterDatabase" localSheetId="18" hidden="1">'2008'!$A$5:$K$20</definedName>
    <definedName name="_xlnm._FilterDatabase" localSheetId="17" hidden="1">'2009'!$A$5:$K$20</definedName>
    <definedName name="_xlnm._FilterDatabase" localSheetId="16" hidden="1">'2010'!$A$5:$K$20</definedName>
    <definedName name="_xlnm._FilterDatabase" localSheetId="15" hidden="1">'2011'!$A$5:$K$5</definedName>
    <definedName name="_xlnm._FilterDatabase" localSheetId="14" hidden="1">'2012'!$A$5:$K$20</definedName>
    <definedName name="_xlnm._FilterDatabase" localSheetId="13" hidden="1">'2013'!$A$5:$K$20</definedName>
    <definedName name="_xlnm._FilterDatabase" localSheetId="12" hidden="1">'2014'!$A$5:$K$20</definedName>
    <definedName name="_xlnm._FilterDatabase" localSheetId="11" hidden="1">'2015'!$A$5:$K$20</definedName>
    <definedName name="_xlnm._FilterDatabase" localSheetId="10" hidden="1">'2016'!$A$5:$L$5</definedName>
    <definedName name="_xlnm._FilterDatabase" localSheetId="9" hidden="1">'2017'!$A$5:$L$5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7" l="1"/>
  <c r="I20" i="56"/>
  <c r="H20" i="56"/>
  <c r="G20" i="56"/>
  <c r="F20" i="56"/>
  <c r="E20" i="56"/>
  <c r="D20" i="56"/>
  <c r="C20" i="56"/>
  <c r="K19" i="56"/>
  <c r="J19" i="56"/>
  <c r="K18" i="56"/>
  <c r="J18" i="56"/>
  <c r="K17" i="56"/>
  <c r="J17" i="56"/>
  <c r="K16" i="56"/>
  <c r="J16" i="56"/>
  <c r="K15" i="56"/>
  <c r="J15" i="56"/>
  <c r="K14" i="56"/>
  <c r="J14" i="56"/>
  <c r="K13" i="56"/>
  <c r="J13" i="56"/>
  <c r="K12" i="56"/>
  <c r="J12" i="56"/>
  <c r="K11" i="56"/>
  <c r="J11" i="56"/>
  <c r="K10" i="56"/>
  <c r="J10" i="56"/>
  <c r="K9" i="56"/>
  <c r="J9" i="56"/>
  <c r="K8" i="56"/>
  <c r="J8" i="56"/>
  <c r="K7" i="56"/>
  <c r="J7" i="56"/>
  <c r="K6" i="56"/>
  <c r="J6" i="56"/>
  <c r="B5" i="47"/>
  <c r="I20" i="55"/>
  <c r="H20" i="55"/>
  <c r="G20" i="55"/>
  <c r="F20" i="55"/>
  <c r="E20" i="55"/>
  <c r="D20" i="55"/>
  <c r="C20" i="55"/>
  <c r="K19" i="55"/>
  <c r="J19" i="55"/>
  <c r="K18" i="55"/>
  <c r="J18" i="55"/>
  <c r="K17" i="55"/>
  <c r="J17" i="55"/>
  <c r="K16" i="55"/>
  <c r="J16" i="55"/>
  <c r="K15" i="55"/>
  <c r="J15" i="55"/>
  <c r="K14" i="55"/>
  <c r="J14" i="55"/>
  <c r="K13" i="55"/>
  <c r="J13" i="55"/>
  <c r="K12" i="55"/>
  <c r="J12" i="55"/>
  <c r="K11" i="55"/>
  <c r="J11" i="55"/>
  <c r="K10" i="55"/>
  <c r="J10" i="55"/>
  <c r="K9" i="55"/>
  <c r="J9" i="55"/>
  <c r="K8" i="55"/>
  <c r="J8" i="55"/>
  <c r="K7" i="55"/>
  <c r="J7" i="55"/>
  <c r="K6" i="55"/>
  <c r="J6" i="55"/>
  <c r="B6" i="47"/>
  <c r="B7" i="47"/>
  <c r="I20" i="54"/>
  <c r="H20" i="54"/>
  <c r="G20" i="54"/>
  <c r="F20" i="54"/>
  <c r="E20" i="54"/>
  <c r="D20" i="54"/>
  <c r="C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I20" i="53"/>
  <c r="H20" i="53"/>
  <c r="G20" i="53"/>
  <c r="F20" i="53"/>
  <c r="E20" i="53"/>
  <c r="D20" i="53"/>
  <c r="C20" i="53"/>
  <c r="K19" i="53"/>
  <c r="J19" i="53"/>
  <c r="K18" i="53"/>
  <c r="J18" i="53"/>
  <c r="K17" i="53"/>
  <c r="J17" i="53"/>
  <c r="K16" i="53"/>
  <c r="J16" i="53"/>
  <c r="K15" i="53"/>
  <c r="J15" i="53"/>
  <c r="K14" i="53"/>
  <c r="J14" i="53"/>
  <c r="K13" i="53"/>
  <c r="J13" i="53"/>
  <c r="K12" i="53"/>
  <c r="J12" i="53"/>
  <c r="K11" i="53"/>
  <c r="J11" i="53"/>
  <c r="K10" i="53"/>
  <c r="J10" i="53"/>
  <c r="K9" i="53"/>
  <c r="J9" i="53"/>
  <c r="K8" i="53"/>
  <c r="J8" i="53"/>
  <c r="K7" i="53"/>
  <c r="J7" i="53"/>
  <c r="K6" i="53"/>
  <c r="J6" i="53"/>
  <c r="K20" i="56" l="1"/>
  <c r="J20" i="56"/>
  <c r="K20" i="55"/>
  <c r="J20" i="55"/>
  <c r="J20" i="54"/>
  <c r="K20" i="54"/>
  <c r="K20" i="53"/>
  <c r="J20" i="53"/>
  <c r="I20" i="52"/>
  <c r="H20" i="52"/>
  <c r="G20" i="52"/>
  <c r="F20" i="52"/>
  <c r="E20" i="52"/>
  <c r="D20" i="52"/>
  <c r="C20" i="52"/>
  <c r="K19" i="52"/>
  <c r="J19" i="52"/>
  <c r="K18" i="52"/>
  <c r="J18" i="52"/>
  <c r="K17" i="52"/>
  <c r="J17" i="52"/>
  <c r="K16" i="52"/>
  <c r="J16" i="52"/>
  <c r="K15" i="52"/>
  <c r="J15" i="52"/>
  <c r="K14" i="52"/>
  <c r="J14" i="52"/>
  <c r="K13" i="52"/>
  <c r="J13" i="52"/>
  <c r="K12" i="52"/>
  <c r="J12" i="52"/>
  <c r="K11" i="52"/>
  <c r="J11" i="52"/>
  <c r="K10" i="52"/>
  <c r="J10" i="52"/>
  <c r="K9" i="52"/>
  <c r="J9" i="52"/>
  <c r="K8" i="52"/>
  <c r="J8" i="52"/>
  <c r="K7" i="52"/>
  <c r="J7" i="52"/>
  <c r="K6" i="52"/>
  <c r="J6" i="52"/>
  <c r="K20" i="52" l="1"/>
  <c r="J20" i="52"/>
  <c r="B8" i="47" s="1"/>
  <c r="I20" i="51"/>
  <c r="H20" i="51"/>
  <c r="G20" i="51"/>
  <c r="F20" i="51"/>
  <c r="E20" i="51"/>
  <c r="D20" i="51"/>
  <c r="C20" i="51"/>
  <c r="K19" i="51"/>
  <c r="J19" i="51"/>
  <c r="K18" i="51"/>
  <c r="J18" i="51"/>
  <c r="K17" i="51"/>
  <c r="J17" i="51"/>
  <c r="K16" i="51"/>
  <c r="J16" i="51"/>
  <c r="K15" i="51"/>
  <c r="J15" i="51"/>
  <c r="K14" i="51"/>
  <c r="J14" i="51"/>
  <c r="K13" i="51"/>
  <c r="J13" i="51"/>
  <c r="K12" i="51"/>
  <c r="J12" i="51"/>
  <c r="K11" i="51"/>
  <c r="J11" i="51"/>
  <c r="K10" i="51"/>
  <c r="J10" i="51"/>
  <c r="K9" i="51"/>
  <c r="J9" i="51"/>
  <c r="K8" i="51"/>
  <c r="J8" i="51"/>
  <c r="K7" i="51"/>
  <c r="J7" i="51"/>
  <c r="K6" i="51"/>
  <c r="J6" i="51"/>
  <c r="J20" i="51" l="1"/>
  <c r="B9" i="47" s="1"/>
  <c r="K20" i="51"/>
  <c r="K15" i="50"/>
  <c r="J15" i="50"/>
  <c r="I20" i="50"/>
  <c r="H20" i="50"/>
  <c r="G20" i="50"/>
  <c r="F20" i="50"/>
  <c r="E20" i="50"/>
  <c r="D20" i="50"/>
  <c r="C20" i="50"/>
  <c r="K19" i="50"/>
  <c r="J19" i="50"/>
  <c r="K18" i="50"/>
  <c r="J18" i="50"/>
  <c r="K17" i="50"/>
  <c r="J17" i="50"/>
  <c r="K16" i="50"/>
  <c r="J16" i="50"/>
  <c r="K14" i="50"/>
  <c r="J14" i="50"/>
  <c r="K13" i="50"/>
  <c r="J13" i="50"/>
  <c r="K12" i="50"/>
  <c r="J12" i="50"/>
  <c r="K11" i="50"/>
  <c r="J11" i="50"/>
  <c r="K10" i="50"/>
  <c r="J10" i="50"/>
  <c r="K9" i="50"/>
  <c r="J9" i="50"/>
  <c r="K8" i="50"/>
  <c r="J8" i="50"/>
  <c r="K7" i="50"/>
  <c r="J7" i="50"/>
  <c r="K6" i="50"/>
  <c r="J6" i="50"/>
  <c r="J20" i="50" l="1"/>
  <c r="B10" i="47" s="1"/>
  <c r="K20" i="50"/>
  <c r="I20" i="49"/>
  <c r="H20" i="49"/>
  <c r="G20" i="49"/>
  <c r="F20" i="49"/>
  <c r="E20" i="49"/>
  <c r="D20" i="49"/>
  <c r="C20" i="49"/>
  <c r="K19" i="49"/>
  <c r="J19" i="49"/>
  <c r="K18" i="49"/>
  <c r="J18" i="49"/>
  <c r="K17" i="49"/>
  <c r="J17" i="49"/>
  <c r="K16" i="49"/>
  <c r="J16" i="49"/>
  <c r="K15" i="49"/>
  <c r="J15" i="49"/>
  <c r="K14" i="49"/>
  <c r="J14" i="49"/>
  <c r="K13" i="49"/>
  <c r="J13" i="49"/>
  <c r="K12" i="49"/>
  <c r="J12" i="49"/>
  <c r="K11" i="49"/>
  <c r="J11" i="49"/>
  <c r="K10" i="49"/>
  <c r="J10" i="49"/>
  <c r="K9" i="49"/>
  <c r="J9" i="49"/>
  <c r="K8" i="49"/>
  <c r="J8" i="49"/>
  <c r="K7" i="49"/>
  <c r="J7" i="49"/>
  <c r="K6" i="49"/>
  <c r="J6" i="49"/>
  <c r="J20" i="49" l="1"/>
  <c r="B11" i="47" s="1"/>
  <c r="K20" i="49"/>
  <c r="D20" i="48"/>
  <c r="E20" i="48"/>
  <c r="F20" i="48"/>
  <c r="G20" i="48"/>
  <c r="H20" i="48"/>
  <c r="I20" i="48"/>
  <c r="C20" i="48"/>
  <c r="K8" i="48"/>
  <c r="J8" i="48"/>
  <c r="K7" i="48"/>
  <c r="K9" i="48"/>
  <c r="K10" i="48"/>
  <c r="K11" i="48"/>
  <c r="K12" i="48"/>
  <c r="K13" i="48"/>
  <c r="K14" i="48"/>
  <c r="K15" i="48"/>
  <c r="K16" i="48"/>
  <c r="K17" i="48"/>
  <c r="K18" i="48"/>
  <c r="K19" i="48"/>
  <c r="K6" i="48"/>
  <c r="K20" i="48" s="1"/>
  <c r="J7" i="48"/>
  <c r="J9" i="48"/>
  <c r="J10" i="48"/>
  <c r="J11" i="48"/>
  <c r="J12" i="48"/>
  <c r="J13" i="48"/>
  <c r="J14" i="48"/>
  <c r="J15" i="48"/>
  <c r="J16" i="48"/>
  <c r="J17" i="48"/>
  <c r="J18" i="48"/>
  <c r="J19" i="48"/>
  <c r="J6" i="48"/>
  <c r="C20" i="20"/>
  <c r="C20" i="30"/>
  <c r="C20" i="31"/>
  <c r="I20" i="45"/>
  <c r="H20" i="45"/>
  <c r="G20" i="45"/>
  <c r="F20" i="45"/>
  <c r="E20" i="45"/>
  <c r="D20" i="45"/>
  <c r="C20" i="45"/>
  <c r="C20" i="40"/>
  <c r="D20" i="40"/>
  <c r="E20" i="40"/>
  <c r="F20" i="40"/>
  <c r="G20" i="40"/>
  <c r="J10" i="40"/>
  <c r="J7" i="40"/>
  <c r="J8" i="40"/>
  <c r="J9" i="40"/>
  <c r="J11" i="40"/>
  <c r="J18" i="40"/>
  <c r="J19" i="40"/>
  <c r="J16" i="40"/>
  <c r="J20" i="40" s="1"/>
  <c r="J17" i="40"/>
  <c r="J6" i="40"/>
  <c r="J12" i="40"/>
  <c r="J15" i="40"/>
  <c r="J14" i="40"/>
  <c r="J13" i="40"/>
  <c r="I20" i="40"/>
  <c r="H20" i="40"/>
  <c r="K13" i="40"/>
  <c r="K14" i="40"/>
  <c r="K15" i="40"/>
  <c r="K12" i="40"/>
  <c r="K6" i="40"/>
  <c r="K17" i="40"/>
  <c r="K16" i="40"/>
  <c r="K19" i="40"/>
  <c r="K18" i="40"/>
  <c r="K11" i="40"/>
  <c r="K9" i="40"/>
  <c r="K8" i="40"/>
  <c r="K7" i="40"/>
  <c r="K10" i="40"/>
  <c r="J10" i="39"/>
  <c r="K10" i="39"/>
  <c r="J7" i="39"/>
  <c r="K7" i="39"/>
  <c r="J8" i="39"/>
  <c r="K8" i="39"/>
  <c r="J9" i="39"/>
  <c r="K9" i="39"/>
  <c r="J11" i="39"/>
  <c r="K11" i="39"/>
  <c r="J18" i="39"/>
  <c r="K18" i="39"/>
  <c r="J19" i="39"/>
  <c r="K19" i="39"/>
  <c r="J16" i="39"/>
  <c r="K16" i="39"/>
  <c r="J17" i="39"/>
  <c r="K17" i="39"/>
  <c r="J6" i="39"/>
  <c r="K6" i="39"/>
  <c r="J12" i="39"/>
  <c r="K12" i="39"/>
  <c r="J15" i="39"/>
  <c r="K15" i="39"/>
  <c r="J14" i="39"/>
  <c r="K14" i="39"/>
  <c r="J13" i="39"/>
  <c r="K13" i="39"/>
  <c r="C20" i="39"/>
  <c r="D20" i="39"/>
  <c r="E20" i="39"/>
  <c r="K20" i="39" s="1"/>
  <c r="F20" i="39"/>
  <c r="G20" i="39"/>
  <c r="H20" i="39"/>
  <c r="I20" i="39"/>
  <c r="G20" i="18"/>
  <c r="H20" i="18"/>
  <c r="J10" i="38"/>
  <c r="K10" i="38"/>
  <c r="J7" i="38"/>
  <c r="K7" i="38"/>
  <c r="J8" i="38"/>
  <c r="K8" i="38"/>
  <c r="J9" i="38"/>
  <c r="K9" i="38"/>
  <c r="J11" i="38"/>
  <c r="K11" i="38"/>
  <c r="J18" i="38"/>
  <c r="K18" i="38"/>
  <c r="J19" i="38"/>
  <c r="K19" i="38"/>
  <c r="J16" i="38"/>
  <c r="K16" i="38"/>
  <c r="J17" i="38"/>
  <c r="K17" i="38"/>
  <c r="J6" i="38"/>
  <c r="K6" i="38"/>
  <c r="J12" i="38"/>
  <c r="K12" i="38"/>
  <c r="J15" i="38"/>
  <c r="K15" i="38"/>
  <c r="J14" i="38"/>
  <c r="K14" i="38"/>
  <c r="J13" i="38"/>
  <c r="K13" i="38"/>
  <c r="C20" i="38"/>
  <c r="D20" i="38"/>
  <c r="E20" i="38"/>
  <c r="K20" i="38" s="1"/>
  <c r="F20" i="38"/>
  <c r="G20" i="38"/>
  <c r="H20" i="38"/>
  <c r="I20" i="38"/>
  <c r="C20" i="6"/>
  <c r="D20" i="6"/>
  <c r="K20" i="6" s="1"/>
  <c r="E20" i="6"/>
  <c r="F20" i="6"/>
  <c r="G20" i="6"/>
  <c r="J10" i="6"/>
  <c r="J7" i="6"/>
  <c r="J8" i="6"/>
  <c r="J9" i="6"/>
  <c r="J11" i="6"/>
  <c r="J18" i="6"/>
  <c r="J19" i="6"/>
  <c r="J16" i="6"/>
  <c r="J17" i="6"/>
  <c r="J6" i="6"/>
  <c r="J12" i="6"/>
  <c r="J15" i="6"/>
  <c r="J14" i="6"/>
  <c r="J13" i="6"/>
  <c r="K13" i="6"/>
  <c r="K14" i="6"/>
  <c r="K15" i="6"/>
  <c r="K12" i="6"/>
  <c r="K6" i="6"/>
  <c r="K17" i="6"/>
  <c r="K16" i="6"/>
  <c r="K19" i="6"/>
  <c r="K18" i="6"/>
  <c r="K11" i="6"/>
  <c r="K9" i="6"/>
  <c r="K8" i="6"/>
  <c r="K7" i="6"/>
  <c r="K10" i="6"/>
  <c r="J10" i="35"/>
  <c r="J7" i="35"/>
  <c r="J8" i="35"/>
  <c r="J9" i="35"/>
  <c r="J11" i="35"/>
  <c r="J18" i="35"/>
  <c r="J19" i="35"/>
  <c r="J16" i="35"/>
  <c r="J17" i="35"/>
  <c r="J6" i="35"/>
  <c r="J12" i="35"/>
  <c r="J15" i="35"/>
  <c r="J14" i="35"/>
  <c r="J13" i="35"/>
  <c r="I10" i="36"/>
  <c r="J10" i="36"/>
  <c r="I7" i="36"/>
  <c r="J7" i="36"/>
  <c r="I8" i="36"/>
  <c r="J8" i="36"/>
  <c r="I9" i="36"/>
  <c r="J9" i="36"/>
  <c r="I11" i="36"/>
  <c r="J11" i="36"/>
  <c r="I18" i="36"/>
  <c r="J18" i="36"/>
  <c r="I19" i="36"/>
  <c r="J19" i="36"/>
  <c r="I16" i="36"/>
  <c r="J16" i="36"/>
  <c r="I17" i="36"/>
  <c r="J17" i="36"/>
  <c r="I6" i="36"/>
  <c r="J6" i="36"/>
  <c r="I12" i="36"/>
  <c r="J12" i="36"/>
  <c r="I15" i="36"/>
  <c r="J15" i="36"/>
  <c r="I14" i="36"/>
  <c r="J14" i="36"/>
  <c r="I13" i="36"/>
  <c r="J13" i="36"/>
  <c r="C20" i="36"/>
  <c r="J20" i="36" s="1"/>
  <c r="D20" i="36"/>
  <c r="E20" i="36"/>
  <c r="F20" i="36"/>
  <c r="G20" i="36"/>
  <c r="H20" i="36"/>
  <c r="I10" i="35"/>
  <c r="I7" i="35"/>
  <c r="I8" i="35"/>
  <c r="I9" i="35"/>
  <c r="I11" i="35"/>
  <c r="I18" i="35"/>
  <c r="I19" i="35"/>
  <c r="I16" i="35"/>
  <c r="I17" i="35"/>
  <c r="I6" i="35"/>
  <c r="I12" i="35"/>
  <c r="I15" i="35"/>
  <c r="I14" i="35"/>
  <c r="I13" i="35"/>
  <c r="C20" i="35"/>
  <c r="D20" i="35"/>
  <c r="E20" i="35"/>
  <c r="F20" i="35"/>
  <c r="G20" i="35"/>
  <c r="H20" i="35"/>
  <c r="I10" i="34"/>
  <c r="J10" i="34"/>
  <c r="I7" i="34"/>
  <c r="J7" i="34"/>
  <c r="I8" i="34"/>
  <c r="J8" i="34"/>
  <c r="I9" i="34"/>
  <c r="J9" i="34"/>
  <c r="I11" i="34"/>
  <c r="J11" i="34"/>
  <c r="I18" i="34"/>
  <c r="J18" i="34"/>
  <c r="I19" i="34"/>
  <c r="J19" i="34"/>
  <c r="I16" i="34"/>
  <c r="J16" i="34"/>
  <c r="I17" i="34"/>
  <c r="J17" i="34"/>
  <c r="I6" i="34"/>
  <c r="J6" i="34"/>
  <c r="I12" i="34"/>
  <c r="J12" i="34"/>
  <c r="I15" i="34"/>
  <c r="J15" i="34"/>
  <c r="I14" i="34"/>
  <c r="J14" i="34"/>
  <c r="I13" i="34"/>
  <c r="J13" i="34"/>
  <c r="C20" i="34"/>
  <c r="D20" i="34"/>
  <c r="E20" i="34"/>
  <c r="F20" i="34"/>
  <c r="G20" i="34"/>
  <c r="J20" i="34" s="1"/>
  <c r="H20" i="34"/>
  <c r="I10" i="33"/>
  <c r="J10" i="33"/>
  <c r="I7" i="33"/>
  <c r="J7" i="33"/>
  <c r="I8" i="33"/>
  <c r="J8" i="33"/>
  <c r="I9" i="33"/>
  <c r="J9" i="33"/>
  <c r="I11" i="33"/>
  <c r="J11" i="33"/>
  <c r="I18" i="33"/>
  <c r="J18" i="33"/>
  <c r="I19" i="33"/>
  <c r="J19" i="33"/>
  <c r="I16" i="33"/>
  <c r="J16" i="33"/>
  <c r="I17" i="33"/>
  <c r="J17" i="33"/>
  <c r="I6" i="33"/>
  <c r="J6" i="33"/>
  <c r="I12" i="33"/>
  <c r="J12" i="33"/>
  <c r="I15" i="33"/>
  <c r="I20" i="33" s="1"/>
  <c r="J15" i="33"/>
  <c r="I14" i="33"/>
  <c r="J14" i="33"/>
  <c r="I13" i="33"/>
  <c r="J13" i="33"/>
  <c r="C20" i="33"/>
  <c r="D20" i="33"/>
  <c r="E20" i="33"/>
  <c r="F20" i="33"/>
  <c r="G20" i="33"/>
  <c r="H20" i="33"/>
  <c r="I10" i="32"/>
  <c r="I20" i="32" s="1"/>
  <c r="J10" i="32"/>
  <c r="I7" i="32"/>
  <c r="J7" i="32"/>
  <c r="I8" i="32"/>
  <c r="J8" i="32"/>
  <c r="I9" i="32"/>
  <c r="J9" i="32"/>
  <c r="I11" i="32"/>
  <c r="J11" i="32"/>
  <c r="I18" i="32"/>
  <c r="J18" i="32"/>
  <c r="I19" i="32"/>
  <c r="J19" i="32"/>
  <c r="I16" i="32"/>
  <c r="J16" i="32"/>
  <c r="I17" i="32"/>
  <c r="J17" i="32"/>
  <c r="I6" i="32"/>
  <c r="J6" i="32"/>
  <c r="I12" i="32"/>
  <c r="J12" i="32"/>
  <c r="I15" i="32"/>
  <c r="J15" i="32"/>
  <c r="I14" i="32"/>
  <c r="J14" i="32"/>
  <c r="I13" i="32"/>
  <c r="J13" i="32"/>
  <c r="C20" i="32"/>
  <c r="D20" i="32"/>
  <c r="E20" i="32"/>
  <c r="F20" i="32"/>
  <c r="G20" i="32"/>
  <c r="H20" i="32"/>
  <c r="I10" i="31"/>
  <c r="J10" i="31"/>
  <c r="I7" i="31"/>
  <c r="J7" i="31"/>
  <c r="I8" i="31"/>
  <c r="J8" i="31"/>
  <c r="I9" i="31"/>
  <c r="J9" i="31"/>
  <c r="I11" i="31"/>
  <c r="J11" i="31"/>
  <c r="I18" i="31"/>
  <c r="J18" i="31"/>
  <c r="I19" i="31"/>
  <c r="J19" i="31"/>
  <c r="I16" i="31"/>
  <c r="J16" i="31"/>
  <c r="I17" i="31"/>
  <c r="J17" i="31"/>
  <c r="I6" i="31"/>
  <c r="J6" i="31"/>
  <c r="I12" i="31"/>
  <c r="J12" i="31"/>
  <c r="I15" i="31"/>
  <c r="J15" i="31"/>
  <c r="I14" i="31"/>
  <c r="J14" i="31"/>
  <c r="I13" i="31"/>
  <c r="J13" i="31"/>
  <c r="D20" i="31"/>
  <c r="E20" i="31"/>
  <c r="F20" i="31"/>
  <c r="J20" i="31" s="1"/>
  <c r="G20" i="31"/>
  <c r="H20" i="31"/>
  <c r="I10" i="30"/>
  <c r="J10" i="30"/>
  <c r="I7" i="30"/>
  <c r="J7" i="30"/>
  <c r="I8" i="30"/>
  <c r="J8" i="30"/>
  <c r="I9" i="30"/>
  <c r="J9" i="30"/>
  <c r="I11" i="30"/>
  <c r="J11" i="30"/>
  <c r="I18" i="30"/>
  <c r="J18" i="30"/>
  <c r="I19" i="30"/>
  <c r="J19" i="30"/>
  <c r="I16" i="30"/>
  <c r="J16" i="30"/>
  <c r="I17" i="30"/>
  <c r="J17" i="30"/>
  <c r="I6" i="30"/>
  <c r="J6" i="30"/>
  <c r="I12" i="30"/>
  <c r="J12" i="30"/>
  <c r="I15" i="30"/>
  <c r="J15" i="30"/>
  <c r="I14" i="30"/>
  <c r="J14" i="30"/>
  <c r="I13" i="30"/>
  <c r="J13" i="30"/>
  <c r="D20" i="30"/>
  <c r="E20" i="30"/>
  <c r="F20" i="30"/>
  <c r="G20" i="30"/>
  <c r="H20" i="30"/>
  <c r="J10" i="29"/>
  <c r="K10" i="29"/>
  <c r="J7" i="29"/>
  <c r="K7" i="29"/>
  <c r="J8" i="29"/>
  <c r="K8" i="29"/>
  <c r="J9" i="29"/>
  <c r="K9" i="29"/>
  <c r="J11" i="29"/>
  <c r="K11" i="29"/>
  <c r="J18" i="29"/>
  <c r="K18" i="29"/>
  <c r="J19" i="29"/>
  <c r="K19" i="29"/>
  <c r="J16" i="29"/>
  <c r="K16" i="29"/>
  <c r="J17" i="29"/>
  <c r="K17" i="29"/>
  <c r="J6" i="29"/>
  <c r="K6" i="29"/>
  <c r="J12" i="29"/>
  <c r="K12" i="29"/>
  <c r="J15" i="29"/>
  <c r="K15" i="29"/>
  <c r="J14" i="29"/>
  <c r="K14" i="29"/>
  <c r="J13" i="29"/>
  <c r="K13" i="29"/>
  <c r="C20" i="29"/>
  <c r="D20" i="29"/>
  <c r="E20" i="29"/>
  <c r="F20" i="29"/>
  <c r="G20" i="29"/>
  <c r="H20" i="29"/>
  <c r="I20" i="29"/>
  <c r="J10" i="28"/>
  <c r="K10" i="28"/>
  <c r="J7" i="28"/>
  <c r="K7" i="28"/>
  <c r="J8" i="28"/>
  <c r="K8" i="28"/>
  <c r="J9" i="28"/>
  <c r="K9" i="28"/>
  <c r="J11" i="28"/>
  <c r="K11" i="28"/>
  <c r="J18" i="28"/>
  <c r="K18" i="28"/>
  <c r="J19" i="28"/>
  <c r="K19" i="28"/>
  <c r="J16" i="28"/>
  <c r="K16" i="28"/>
  <c r="J17" i="28"/>
  <c r="K17" i="28"/>
  <c r="J6" i="28"/>
  <c r="K6" i="28"/>
  <c r="J12" i="28"/>
  <c r="K12" i="28"/>
  <c r="J15" i="28"/>
  <c r="K15" i="28"/>
  <c r="J14" i="28"/>
  <c r="K14" i="28"/>
  <c r="J13" i="28"/>
  <c r="K13" i="28"/>
  <c r="C20" i="28"/>
  <c r="D20" i="28"/>
  <c r="E20" i="28"/>
  <c r="F20" i="28"/>
  <c r="G20" i="28"/>
  <c r="K20" i="28" s="1"/>
  <c r="H20" i="28"/>
  <c r="I20" i="28"/>
  <c r="G20" i="26"/>
  <c r="J10" i="27"/>
  <c r="K10" i="27"/>
  <c r="J7" i="27"/>
  <c r="K7" i="27"/>
  <c r="J8" i="27"/>
  <c r="K8" i="27"/>
  <c r="J9" i="27"/>
  <c r="K9" i="27"/>
  <c r="J11" i="27"/>
  <c r="J20" i="27" s="1"/>
  <c r="K11" i="27"/>
  <c r="J18" i="27"/>
  <c r="K18" i="27"/>
  <c r="J19" i="27"/>
  <c r="K19" i="27"/>
  <c r="J16" i="27"/>
  <c r="K16" i="27"/>
  <c r="J17" i="27"/>
  <c r="K17" i="27"/>
  <c r="J6" i="27"/>
  <c r="K6" i="27"/>
  <c r="J12" i="27"/>
  <c r="K12" i="27"/>
  <c r="J15" i="27"/>
  <c r="K15" i="27"/>
  <c r="J14" i="27"/>
  <c r="K14" i="27"/>
  <c r="J13" i="27"/>
  <c r="K13" i="27"/>
  <c r="C20" i="27"/>
  <c r="D20" i="27"/>
  <c r="E20" i="27"/>
  <c r="F20" i="27"/>
  <c r="G20" i="27"/>
  <c r="H20" i="27"/>
  <c r="I20" i="27"/>
  <c r="J10" i="26"/>
  <c r="K10" i="26"/>
  <c r="J7" i="26"/>
  <c r="K7" i="26"/>
  <c r="J8" i="26"/>
  <c r="K8" i="26"/>
  <c r="J9" i="26"/>
  <c r="K9" i="26"/>
  <c r="J11" i="26"/>
  <c r="K11" i="26"/>
  <c r="J18" i="26"/>
  <c r="K18" i="26"/>
  <c r="J19" i="26"/>
  <c r="K19" i="26"/>
  <c r="J16" i="26"/>
  <c r="K16" i="26"/>
  <c r="J17" i="26"/>
  <c r="K17" i="26"/>
  <c r="J6" i="26"/>
  <c r="K6" i="26"/>
  <c r="J12" i="26"/>
  <c r="K12" i="26"/>
  <c r="J15" i="26"/>
  <c r="K15" i="26"/>
  <c r="J14" i="26"/>
  <c r="K14" i="26"/>
  <c r="J13" i="26"/>
  <c r="K13" i="26"/>
  <c r="C20" i="26"/>
  <c r="D20" i="26"/>
  <c r="E20" i="26"/>
  <c r="F20" i="26"/>
  <c r="H20" i="26"/>
  <c r="I20" i="26"/>
  <c r="J10" i="25"/>
  <c r="K10" i="25"/>
  <c r="J7" i="25"/>
  <c r="K7" i="25"/>
  <c r="J8" i="25"/>
  <c r="K8" i="25"/>
  <c r="J9" i="25"/>
  <c r="K9" i="25"/>
  <c r="J11" i="25"/>
  <c r="K11" i="25"/>
  <c r="J18" i="25"/>
  <c r="K18" i="25"/>
  <c r="J19" i="25"/>
  <c r="K19" i="25"/>
  <c r="J16" i="25"/>
  <c r="K16" i="25"/>
  <c r="J17" i="25"/>
  <c r="K17" i="25"/>
  <c r="J6" i="25"/>
  <c r="K6" i="25"/>
  <c r="J12" i="25"/>
  <c r="K12" i="25"/>
  <c r="J15" i="25"/>
  <c r="K15" i="25"/>
  <c r="J14" i="25"/>
  <c r="K14" i="25"/>
  <c r="J13" i="25"/>
  <c r="K13" i="25"/>
  <c r="C20" i="25"/>
  <c r="K20" i="25" s="1"/>
  <c r="D20" i="25"/>
  <c r="E20" i="25"/>
  <c r="F20" i="25"/>
  <c r="G20" i="25"/>
  <c r="H20" i="25"/>
  <c r="I20" i="25"/>
  <c r="C20" i="24"/>
  <c r="K20" i="24" s="1"/>
  <c r="J10" i="24"/>
  <c r="K10" i="24"/>
  <c r="J7" i="24"/>
  <c r="K7" i="24"/>
  <c r="J8" i="24"/>
  <c r="K8" i="24"/>
  <c r="J9" i="24"/>
  <c r="K9" i="24"/>
  <c r="J11" i="24"/>
  <c r="K11" i="24"/>
  <c r="J18" i="24"/>
  <c r="K18" i="24"/>
  <c r="J19" i="24"/>
  <c r="K19" i="24"/>
  <c r="J16" i="24"/>
  <c r="K16" i="24"/>
  <c r="J17" i="24"/>
  <c r="K17" i="24"/>
  <c r="J6" i="24"/>
  <c r="K6" i="24"/>
  <c r="J12" i="24"/>
  <c r="K12" i="24"/>
  <c r="J15" i="24"/>
  <c r="K15" i="24"/>
  <c r="J14" i="24"/>
  <c r="K14" i="24"/>
  <c r="J13" i="24"/>
  <c r="K13" i="24"/>
  <c r="D20" i="24"/>
  <c r="E20" i="24"/>
  <c r="F20" i="24"/>
  <c r="G20" i="24"/>
  <c r="H20" i="24"/>
  <c r="I20" i="24"/>
  <c r="J10" i="23"/>
  <c r="K10" i="23"/>
  <c r="J7" i="23"/>
  <c r="K7" i="23"/>
  <c r="J8" i="23"/>
  <c r="K8" i="23"/>
  <c r="J9" i="23"/>
  <c r="K9" i="23"/>
  <c r="J11" i="23"/>
  <c r="K11" i="23"/>
  <c r="J18" i="23"/>
  <c r="K18" i="23"/>
  <c r="J19" i="23"/>
  <c r="K19" i="23"/>
  <c r="J16" i="23"/>
  <c r="K16" i="23"/>
  <c r="J17" i="23"/>
  <c r="K17" i="23"/>
  <c r="J6" i="23"/>
  <c r="K6" i="23"/>
  <c r="J12" i="23"/>
  <c r="K12" i="23"/>
  <c r="J15" i="23"/>
  <c r="K15" i="23"/>
  <c r="J14" i="23"/>
  <c r="K14" i="23"/>
  <c r="J13" i="23"/>
  <c r="K13" i="23"/>
  <c r="C20" i="23"/>
  <c r="D20" i="23"/>
  <c r="E20" i="23"/>
  <c r="F20" i="23"/>
  <c r="G20" i="23"/>
  <c r="H20" i="23"/>
  <c r="I20" i="23"/>
  <c r="E20" i="20"/>
  <c r="J10" i="22"/>
  <c r="K10" i="22"/>
  <c r="J7" i="22"/>
  <c r="K7" i="22"/>
  <c r="J8" i="22"/>
  <c r="K8" i="22"/>
  <c r="J9" i="22"/>
  <c r="K9" i="22"/>
  <c r="J11" i="22"/>
  <c r="K11" i="22"/>
  <c r="J18" i="22"/>
  <c r="K18" i="22"/>
  <c r="J19" i="22"/>
  <c r="K19" i="22"/>
  <c r="J16" i="22"/>
  <c r="K16" i="22"/>
  <c r="J17" i="22"/>
  <c r="K17" i="22"/>
  <c r="J6" i="22"/>
  <c r="K6" i="22"/>
  <c r="J12" i="22"/>
  <c r="K12" i="22"/>
  <c r="J15" i="22"/>
  <c r="K15" i="22"/>
  <c r="J14" i="22"/>
  <c r="K14" i="22"/>
  <c r="J13" i="22"/>
  <c r="K13" i="22"/>
  <c r="C20" i="22"/>
  <c r="K20" i="22" s="1"/>
  <c r="D20" i="22"/>
  <c r="E20" i="22"/>
  <c r="F20" i="22"/>
  <c r="G20" i="22"/>
  <c r="H20" i="22"/>
  <c r="I20" i="22"/>
  <c r="J10" i="21"/>
  <c r="K10" i="21"/>
  <c r="J7" i="21"/>
  <c r="K7" i="21"/>
  <c r="J8" i="21"/>
  <c r="K8" i="21"/>
  <c r="J9" i="21"/>
  <c r="K9" i="21"/>
  <c r="J11" i="21"/>
  <c r="K11" i="21"/>
  <c r="J18" i="21"/>
  <c r="K18" i="21"/>
  <c r="J19" i="21"/>
  <c r="K19" i="21"/>
  <c r="J16" i="21"/>
  <c r="K16" i="21"/>
  <c r="J17" i="21"/>
  <c r="K17" i="21"/>
  <c r="J6" i="21"/>
  <c r="K6" i="21"/>
  <c r="J12" i="21"/>
  <c r="K12" i="21"/>
  <c r="J15" i="21"/>
  <c r="K15" i="21"/>
  <c r="J14" i="21"/>
  <c r="K14" i="21"/>
  <c r="J13" i="21"/>
  <c r="K13" i="21"/>
  <c r="C20" i="21"/>
  <c r="D20" i="21"/>
  <c r="E20" i="21"/>
  <c r="F20" i="21"/>
  <c r="G20" i="21"/>
  <c r="H20" i="21"/>
  <c r="I20" i="21"/>
  <c r="J10" i="20"/>
  <c r="K10" i="20"/>
  <c r="J7" i="20"/>
  <c r="K7" i="20"/>
  <c r="J8" i="20"/>
  <c r="K8" i="20"/>
  <c r="J9" i="20"/>
  <c r="K9" i="20"/>
  <c r="J11" i="20"/>
  <c r="K11" i="20"/>
  <c r="J18" i="20"/>
  <c r="K18" i="20"/>
  <c r="J19" i="20"/>
  <c r="K19" i="20"/>
  <c r="J16" i="20"/>
  <c r="K16" i="20"/>
  <c r="J17" i="20"/>
  <c r="K17" i="20"/>
  <c r="J6" i="20"/>
  <c r="K6" i="20"/>
  <c r="J12" i="20"/>
  <c r="K12" i="20"/>
  <c r="J15" i="20"/>
  <c r="K15" i="20"/>
  <c r="J14" i="20"/>
  <c r="K14" i="20"/>
  <c r="J13" i="20"/>
  <c r="K13" i="20"/>
  <c r="D20" i="20"/>
  <c r="F20" i="20"/>
  <c r="G20" i="20"/>
  <c r="H20" i="20"/>
  <c r="I20" i="20"/>
  <c r="J10" i="19"/>
  <c r="K10" i="19"/>
  <c r="J7" i="19"/>
  <c r="K7" i="19"/>
  <c r="J8" i="19"/>
  <c r="K8" i="19"/>
  <c r="J9" i="19"/>
  <c r="K9" i="19"/>
  <c r="J11" i="19"/>
  <c r="K11" i="19"/>
  <c r="J18" i="19"/>
  <c r="K18" i="19"/>
  <c r="J19" i="19"/>
  <c r="K19" i="19"/>
  <c r="J16" i="19"/>
  <c r="K16" i="19"/>
  <c r="J17" i="19"/>
  <c r="K17" i="19"/>
  <c r="J6" i="19"/>
  <c r="K6" i="19"/>
  <c r="J12" i="19"/>
  <c r="K12" i="19"/>
  <c r="J15" i="19"/>
  <c r="K15" i="19"/>
  <c r="J14" i="19"/>
  <c r="K14" i="19"/>
  <c r="J13" i="19"/>
  <c r="K13" i="19"/>
  <c r="C20" i="19"/>
  <c r="D20" i="19"/>
  <c r="E20" i="19"/>
  <c r="F20" i="19"/>
  <c r="G20" i="19"/>
  <c r="H20" i="19"/>
  <c r="I20" i="19"/>
  <c r="J10" i="18"/>
  <c r="K10" i="18"/>
  <c r="J7" i="18"/>
  <c r="K7" i="18"/>
  <c r="J8" i="18"/>
  <c r="K8" i="18"/>
  <c r="J9" i="18"/>
  <c r="K9" i="18"/>
  <c r="J11" i="18"/>
  <c r="K11" i="18"/>
  <c r="J18" i="18"/>
  <c r="K18" i="18"/>
  <c r="J19" i="18"/>
  <c r="K19" i="18"/>
  <c r="J16" i="18"/>
  <c r="K16" i="18"/>
  <c r="J17" i="18"/>
  <c r="K17" i="18"/>
  <c r="J6" i="18"/>
  <c r="K6" i="18"/>
  <c r="J12" i="18"/>
  <c r="K12" i="18"/>
  <c r="J15" i="18"/>
  <c r="K15" i="18"/>
  <c r="J14" i="18"/>
  <c r="K14" i="18"/>
  <c r="J13" i="18"/>
  <c r="K13" i="18"/>
  <c r="C20" i="18"/>
  <c r="D20" i="18"/>
  <c r="E20" i="18"/>
  <c r="F20" i="18"/>
  <c r="K20" i="18" s="1"/>
  <c r="I20" i="18"/>
  <c r="C20" i="17"/>
  <c r="D20" i="17"/>
  <c r="E20" i="17"/>
  <c r="F20" i="17"/>
  <c r="G20" i="17"/>
  <c r="J10" i="17"/>
  <c r="J7" i="17"/>
  <c r="J8" i="17"/>
  <c r="J9" i="17"/>
  <c r="J11" i="17"/>
  <c r="J18" i="17"/>
  <c r="J19" i="17"/>
  <c r="J16" i="17"/>
  <c r="J17" i="17"/>
  <c r="J6" i="17"/>
  <c r="J12" i="17"/>
  <c r="J15" i="17"/>
  <c r="J14" i="17"/>
  <c r="J13" i="17"/>
  <c r="I20" i="17"/>
  <c r="H20" i="17"/>
  <c r="K13" i="17"/>
  <c r="K14" i="17"/>
  <c r="K15" i="17"/>
  <c r="K12" i="17"/>
  <c r="K6" i="17"/>
  <c r="K17" i="17"/>
  <c r="K16" i="17"/>
  <c r="K19" i="17"/>
  <c r="K18" i="17"/>
  <c r="K11" i="17"/>
  <c r="K9" i="17"/>
  <c r="K8" i="17"/>
  <c r="K7" i="17"/>
  <c r="K10" i="17"/>
  <c r="C20" i="16"/>
  <c r="K20" i="16" s="1"/>
  <c r="D20" i="16"/>
  <c r="E20" i="16"/>
  <c r="F20" i="16"/>
  <c r="G20" i="16"/>
  <c r="J10" i="16"/>
  <c r="J7" i="16"/>
  <c r="J8" i="16"/>
  <c r="J9" i="16"/>
  <c r="J11" i="16"/>
  <c r="J18" i="16"/>
  <c r="J19" i="16"/>
  <c r="J16" i="16"/>
  <c r="J17" i="16"/>
  <c r="J6" i="16"/>
  <c r="J12" i="16"/>
  <c r="J15" i="16"/>
  <c r="J14" i="16"/>
  <c r="J13" i="16"/>
  <c r="I20" i="16"/>
  <c r="H20" i="16"/>
  <c r="K13" i="16"/>
  <c r="K14" i="16"/>
  <c r="K15" i="16"/>
  <c r="K12" i="16"/>
  <c r="K6" i="16"/>
  <c r="K17" i="16"/>
  <c r="K16" i="16"/>
  <c r="K19" i="16"/>
  <c r="K18" i="16"/>
  <c r="K11" i="16"/>
  <c r="K9" i="16"/>
  <c r="K8" i="16"/>
  <c r="K7" i="16"/>
  <c r="K10" i="16"/>
  <c r="C20" i="15"/>
  <c r="D20" i="15"/>
  <c r="E20" i="15"/>
  <c r="F20" i="15"/>
  <c r="G20" i="15"/>
  <c r="J10" i="15"/>
  <c r="J7" i="15"/>
  <c r="J8" i="15"/>
  <c r="J9" i="15"/>
  <c r="J11" i="15"/>
  <c r="J18" i="15"/>
  <c r="J19" i="15"/>
  <c r="J16" i="15"/>
  <c r="J17" i="15"/>
  <c r="J6" i="15"/>
  <c r="J12" i="15"/>
  <c r="J15" i="15"/>
  <c r="J14" i="15"/>
  <c r="J13" i="15"/>
  <c r="I20" i="15"/>
  <c r="H20" i="15"/>
  <c r="K13" i="15"/>
  <c r="K14" i="15"/>
  <c r="K15" i="15"/>
  <c r="K12" i="15"/>
  <c r="K6" i="15"/>
  <c r="K17" i="15"/>
  <c r="K16" i="15"/>
  <c r="K19" i="15"/>
  <c r="K18" i="15"/>
  <c r="K11" i="15"/>
  <c r="K9" i="15"/>
  <c r="K8" i="15"/>
  <c r="K7" i="15"/>
  <c r="K10" i="15"/>
  <c r="K7" i="14"/>
  <c r="K8" i="14"/>
  <c r="K9" i="14"/>
  <c r="K11" i="14"/>
  <c r="K18" i="14"/>
  <c r="K19" i="14"/>
  <c r="K16" i="14"/>
  <c r="K17" i="14"/>
  <c r="K6" i="14"/>
  <c r="K12" i="14"/>
  <c r="K15" i="14"/>
  <c r="K14" i="14"/>
  <c r="K13" i="14"/>
  <c r="C20" i="14"/>
  <c r="D20" i="14"/>
  <c r="E20" i="14"/>
  <c r="F20" i="14"/>
  <c r="G20" i="14"/>
  <c r="K10" i="14"/>
  <c r="K7" i="12"/>
  <c r="K8" i="12"/>
  <c r="K9" i="12"/>
  <c r="K11" i="12"/>
  <c r="K18" i="12"/>
  <c r="K19" i="12"/>
  <c r="K16" i="12"/>
  <c r="K17" i="12"/>
  <c r="K6" i="12"/>
  <c r="K12" i="12"/>
  <c r="K15" i="12"/>
  <c r="K14" i="12"/>
  <c r="K13" i="12"/>
  <c r="C20" i="12"/>
  <c r="D20" i="12"/>
  <c r="E20" i="12"/>
  <c r="F20" i="12"/>
  <c r="G20" i="12"/>
  <c r="K10" i="12"/>
  <c r="K7" i="13"/>
  <c r="K8" i="13"/>
  <c r="K9" i="13"/>
  <c r="K11" i="13"/>
  <c r="K18" i="13"/>
  <c r="K19" i="13"/>
  <c r="K16" i="13"/>
  <c r="K17" i="13"/>
  <c r="K6" i="13"/>
  <c r="K12" i="13"/>
  <c r="K15" i="13"/>
  <c r="K14" i="13"/>
  <c r="K13" i="13"/>
  <c r="C20" i="13"/>
  <c r="D20" i="13"/>
  <c r="E20" i="13"/>
  <c r="F20" i="13"/>
  <c r="G20" i="13"/>
  <c r="K10" i="13"/>
  <c r="K7" i="9"/>
  <c r="K8" i="9"/>
  <c r="K9" i="9"/>
  <c r="K11" i="9"/>
  <c r="K18" i="9"/>
  <c r="K19" i="9"/>
  <c r="K16" i="9"/>
  <c r="K17" i="9"/>
  <c r="K6" i="9"/>
  <c r="K12" i="9"/>
  <c r="K15" i="9"/>
  <c r="K14" i="9"/>
  <c r="K13" i="9"/>
  <c r="C20" i="9"/>
  <c r="D20" i="9"/>
  <c r="E20" i="9"/>
  <c r="F20" i="9"/>
  <c r="G20" i="9"/>
  <c r="K10" i="9"/>
  <c r="K7" i="10"/>
  <c r="K8" i="10"/>
  <c r="K9" i="10"/>
  <c r="K11" i="10"/>
  <c r="K18" i="10"/>
  <c r="K19" i="10"/>
  <c r="K16" i="10"/>
  <c r="K17" i="10"/>
  <c r="K6" i="10"/>
  <c r="K12" i="10"/>
  <c r="K15" i="10"/>
  <c r="K14" i="10"/>
  <c r="K13" i="10"/>
  <c r="C20" i="10"/>
  <c r="D20" i="10"/>
  <c r="K20" i="10" s="1"/>
  <c r="E20" i="10"/>
  <c r="F20" i="10"/>
  <c r="G20" i="10"/>
  <c r="K10" i="10"/>
  <c r="C20" i="3"/>
  <c r="D20" i="3"/>
  <c r="E20" i="3"/>
  <c r="F20" i="3"/>
  <c r="G20" i="3"/>
  <c r="K7" i="3"/>
  <c r="K8" i="3"/>
  <c r="K9" i="3"/>
  <c r="K11" i="3"/>
  <c r="K18" i="3"/>
  <c r="K19" i="3"/>
  <c r="K16" i="3"/>
  <c r="K17" i="3"/>
  <c r="K6" i="3"/>
  <c r="K12" i="3"/>
  <c r="K15" i="3"/>
  <c r="K14" i="3"/>
  <c r="K13" i="3"/>
  <c r="K10" i="3"/>
  <c r="K7" i="4"/>
  <c r="K8" i="4"/>
  <c r="K9" i="4"/>
  <c r="K11" i="4"/>
  <c r="K18" i="4"/>
  <c r="K19" i="4"/>
  <c r="K16" i="4"/>
  <c r="K17" i="4"/>
  <c r="K6" i="4"/>
  <c r="K12" i="4"/>
  <c r="K15" i="4"/>
  <c r="K14" i="4"/>
  <c r="K13" i="4"/>
  <c r="C20" i="4"/>
  <c r="K20" i="4" s="1"/>
  <c r="D20" i="4"/>
  <c r="E20" i="4"/>
  <c r="F20" i="4"/>
  <c r="G20" i="4"/>
  <c r="K10" i="4"/>
  <c r="K7" i="7"/>
  <c r="K8" i="7"/>
  <c r="K9" i="7"/>
  <c r="K11" i="7"/>
  <c r="K18" i="7"/>
  <c r="K19" i="7"/>
  <c r="K16" i="7"/>
  <c r="K17" i="7"/>
  <c r="K6" i="7"/>
  <c r="K12" i="7"/>
  <c r="K15" i="7"/>
  <c r="K14" i="7"/>
  <c r="K13" i="7"/>
  <c r="C20" i="7"/>
  <c r="D20" i="7"/>
  <c r="K20" i="7" s="1"/>
  <c r="E20" i="7"/>
  <c r="F20" i="7"/>
  <c r="G20" i="7"/>
  <c r="K10" i="7"/>
  <c r="K7" i="5"/>
  <c r="K8" i="5"/>
  <c r="K9" i="5"/>
  <c r="K11" i="5"/>
  <c r="K18" i="5"/>
  <c r="K19" i="5"/>
  <c r="K16" i="5"/>
  <c r="K17" i="5"/>
  <c r="K6" i="5"/>
  <c r="K12" i="5"/>
  <c r="K15" i="5"/>
  <c r="K14" i="5"/>
  <c r="K13" i="5"/>
  <c r="C20" i="5"/>
  <c r="D20" i="5"/>
  <c r="E20" i="5"/>
  <c r="F20" i="5"/>
  <c r="G20" i="5"/>
  <c r="K10" i="5"/>
  <c r="C20" i="2"/>
  <c r="K20" i="2" s="1"/>
  <c r="D20" i="2"/>
  <c r="E20" i="2"/>
  <c r="F20" i="2"/>
  <c r="G20" i="2"/>
  <c r="K7" i="2"/>
  <c r="K8" i="2"/>
  <c r="K9" i="2"/>
  <c r="K11" i="2"/>
  <c r="K18" i="2"/>
  <c r="K19" i="2"/>
  <c r="K16" i="2"/>
  <c r="K17" i="2"/>
  <c r="K6" i="2"/>
  <c r="K12" i="2"/>
  <c r="K15" i="2"/>
  <c r="K14" i="2"/>
  <c r="K13" i="2"/>
  <c r="K10" i="2"/>
  <c r="J18" i="14"/>
  <c r="J9" i="12"/>
  <c r="J10" i="14"/>
  <c r="J7" i="14"/>
  <c r="J8" i="14"/>
  <c r="J9" i="14"/>
  <c r="J11" i="14"/>
  <c r="J19" i="14"/>
  <c r="J16" i="14"/>
  <c r="J17" i="14"/>
  <c r="J6" i="14"/>
  <c r="J12" i="14"/>
  <c r="J15" i="14"/>
  <c r="J14" i="14"/>
  <c r="J13" i="14"/>
  <c r="I20" i="14"/>
  <c r="H20" i="14"/>
  <c r="J10" i="12"/>
  <c r="J7" i="12"/>
  <c r="J8" i="12"/>
  <c r="J11" i="12"/>
  <c r="J18" i="12"/>
  <c r="J19" i="12"/>
  <c r="J16" i="12"/>
  <c r="J17" i="12"/>
  <c r="J6" i="12"/>
  <c r="J12" i="12"/>
  <c r="J15" i="12"/>
  <c r="J14" i="12"/>
  <c r="J13" i="12"/>
  <c r="I20" i="12"/>
  <c r="H20" i="12"/>
  <c r="J10" i="13"/>
  <c r="J7" i="13"/>
  <c r="J8" i="13"/>
  <c r="J9" i="13"/>
  <c r="J11" i="13"/>
  <c r="J18" i="13"/>
  <c r="J19" i="13"/>
  <c r="J16" i="13"/>
  <c r="J20" i="13" s="1"/>
  <c r="J17" i="13"/>
  <c r="J6" i="13"/>
  <c r="J12" i="13"/>
  <c r="J15" i="13"/>
  <c r="J14" i="13"/>
  <c r="J13" i="13"/>
  <c r="I20" i="13"/>
  <c r="H20" i="13"/>
  <c r="J10" i="9"/>
  <c r="J7" i="9"/>
  <c r="J8" i="9"/>
  <c r="J9" i="9"/>
  <c r="J11" i="9"/>
  <c r="J18" i="9"/>
  <c r="J19" i="9"/>
  <c r="J16" i="9"/>
  <c r="J17" i="9"/>
  <c r="J6" i="9"/>
  <c r="J12" i="9"/>
  <c r="J15" i="9"/>
  <c r="J14" i="9"/>
  <c r="J13" i="9"/>
  <c r="I20" i="9"/>
  <c r="H20" i="9"/>
  <c r="J10" i="10"/>
  <c r="J7" i="10"/>
  <c r="J8" i="10"/>
  <c r="J9" i="10"/>
  <c r="J11" i="10"/>
  <c r="J18" i="10"/>
  <c r="J19" i="10"/>
  <c r="J16" i="10"/>
  <c r="J17" i="10"/>
  <c r="J6" i="10"/>
  <c r="J12" i="10"/>
  <c r="J15" i="10"/>
  <c r="J14" i="10"/>
  <c r="J13" i="10"/>
  <c r="I20" i="10"/>
  <c r="H20" i="10"/>
  <c r="J10" i="3"/>
  <c r="J7" i="3"/>
  <c r="J8" i="3"/>
  <c r="J9" i="3"/>
  <c r="J11" i="3"/>
  <c r="J18" i="3"/>
  <c r="J19" i="3"/>
  <c r="J16" i="3"/>
  <c r="J20" i="3" s="1"/>
  <c r="J17" i="3"/>
  <c r="J6" i="3"/>
  <c r="J12" i="3"/>
  <c r="J15" i="3"/>
  <c r="J14" i="3"/>
  <c r="J13" i="3"/>
  <c r="I20" i="3"/>
  <c r="H20" i="3"/>
  <c r="J10" i="4"/>
  <c r="J7" i="4"/>
  <c r="J8" i="4"/>
  <c r="J9" i="4"/>
  <c r="J11" i="4"/>
  <c r="J18" i="4"/>
  <c r="J19" i="4"/>
  <c r="J16" i="4"/>
  <c r="J17" i="4"/>
  <c r="J6" i="4"/>
  <c r="J12" i="4"/>
  <c r="J15" i="4"/>
  <c r="J14" i="4"/>
  <c r="J13" i="4"/>
  <c r="I20" i="4"/>
  <c r="H20" i="4"/>
  <c r="J10" i="7"/>
  <c r="J7" i="7"/>
  <c r="J8" i="7"/>
  <c r="J9" i="7"/>
  <c r="J11" i="7"/>
  <c r="J18" i="7"/>
  <c r="J19" i="7"/>
  <c r="J16" i="7"/>
  <c r="J17" i="7"/>
  <c r="J6" i="7"/>
  <c r="J12" i="7"/>
  <c r="J15" i="7"/>
  <c r="J14" i="7"/>
  <c r="J13" i="7"/>
  <c r="I20" i="7"/>
  <c r="H20" i="7"/>
  <c r="I20" i="6"/>
  <c r="H20" i="6"/>
  <c r="J10" i="5"/>
  <c r="J7" i="5"/>
  <c r="J8" i="5"/>
  <c r="J9" i="5"/>
  <c r="J11" i="5"/>
  <c r="J20" i="5" s="1"/>
  <c r="J18" i="5"/>
  <c r="J19" i="5"/>
  <c r="J16" i="5"/>
  <c r="J17" i="5"/>
  <c r="J6" i="5"/>
  <c r="J12" i="5"/>
  <c r="J15" i="5"/>
  <c r="J14" i="5"/>
  <c r="J13" i="5"/>
  <c r="I20" i="5"/>
  <c r="H20" i="5"/>
  <c r="J10" i="2"/>
  <c r="J7" i="2"/>
  <c r="J8" i="2"/>
  <c r="J9" i="2"/>
  <c r="J11" i="2"/>
  <c r="J18" i="2"/>
  <c r="J19" i="2"/>
  <c r="J16" i="2"/>
  <c r="J17" i="2"/>
  <c r="J6" i="2"/>
  <c r="J12" i="2"/>
  <c r="J15" i="2"/>
  <c r="J14" i="2"/>
  <c r="J13" i="2"/>
  <c r="I20" i="2"/>
  <c r="H20" i="2"/>
  <c r="J20" i="25"/>
  <c r="K20" i="17"/>
  <c r="K20" i="13"/>
  <c r="J20" i="15"/>
  <c r="J20" i="20"/>
  <c r="J20" i="32"/>
  <c r="J20" i="10" l="1"/>
  <c r="J20" i="12"/>
  <c r="K20" i="3"/>
  <c r="K20" i="19"/>
  <c r="J20" i="19"/>
  <c r="I20" i="34"/>
  <c r="J20" i="35"/>
  <c r="K20" i="5"/>
  <c r="K20" i="9"/>
  <c r="K20" i="12"/>
  <c r="J20" i="16"/>
  <c r="J20" i="17"/>
  <c r="J20" i="18"/>
  <c r="J20" i="26"/>
  <c r="K20" i="29"/>
  <c r="J20" i="29"/>
  <c r="J20" i="2"/>
  <c r="K20" i="26"/>
  <c r="K20" i="27"/>
  <c r="J20" i="28"/>
  <c r="J20" i="21"/>
  <c r="J20" i="24"/>
  <c r="J20" i="4"/>
  <c r="J20" i="9"/>
  <c r="K20" i="21"/>
  <c r="J20" i="33"/>
  <c r="J20" i="38"/>
  <c r="I20" i="31"/>
  <c r="I20" i="35"/>
  <c r="J20" i="39"/>
  <c r="J20" i="7"/>
  <c r="K20" i="23"/>
  <c r="J20" i="22"/>
  <c r="J20" i="23"/>
  <c r="J20" i="14"/>
  <c r="K20" i="14"/>
  <c r="I20" i="30"/>
  <c r="I20" i="36"/>
  <c r="K20" i="40"/>
  <c r="K20" i="20"/>
  <c r="K20" i="15"/>
  <c r="J20" i="30"/>
  <c r="J20" i="6"/>
  <c r="J20" i="48"/>
</calcChain>
</file>

<file path=xl/sharedStrings.xml><?xml version="1.0" encoding="utf-8"?>
<sst xmlns="http://schemas.openxmlformats.org/spreadsheetml/2006/main" count="1133" uniqueCount="83">
  <si>
    <t>Dyffryn Ogwen</t>
  </si>
  <si>
    <t>Botwnnog</t>
  </si>
  <si>
    <t>Brynrefail</t>
  </si>
  <si>
    <t>Dyffryn Nantlle</t>
  </si>
  <si>
    <t>Eifionydd</t>
  </si>
  <si>
    <t>Y Gader</t>
  </si>
  <si>
    <t>Y Moelwyn</t>
  </si>
  <si>
    <t>Tywyn</t>
  </si>
  <si>
    <t>Y Berwyn</t>
  </si>
  <si>
    <t>Ardudwy</t>
  </si>
  <si>
    <t>Friars</t>
  </si>
  <si>
    <t>Tryfan</t>
  </si>
  <si>
    <t>Syr Hugh Owen</t>
  </si>
  <si>
    <t>Glan y Môr</t>
  </si>
  <si>
    <t>Glan y Môr/Penrallt</t>
  </si>
  <si>
    <t>Friars (Uchaf a Isaf)</t>
  </si>
  <si>
    <t>Syr Hugh Owen/Segontium</t>
  </si>
  <si>
    <t>RHIF / NUMBER</t>
  </si>
  <si>
    <t>YSGOL / SCHOOL</t>
  </si>
  <si>
    <t>BLWYDDYN / YEAR</t>
  </si>
  <si>
    <t>CYFANSWM / TOTAL</t>
  </si>
  <si>
    <t>CYF / TOT</t>
  </si>
  <si>
    <t>12 &amp; 13</t>
  </si>
  <si>
    <t xml:space="preserve"> 7 -11</t>
  </si>
  <si>
    <t xml:space="preserve"> </t>
  </si>
  <si>
    <t>Medi / September</t>
  </si>
  <si>
    <t>Nifer Disgyblion / Number of pupils</t>
  </si>
  <si>
    <t>Nifer disgyblion Ysgolion Uwchradd Gwynedd / Number of Gwynedd Secondary School Pupils</t>
  </si>
  <si>
    <t>Medi / September 2016</t>
  </si>
  <si>
    <t>Medi / September 2015</t>
  </si>
  <si>
    <t>Medi / September 2013</t>
  </si>
  <si>
    <t>Medi / September 2014</t>
  </si>
  <si>
    <t>Medi / September 2012</t>
  </si>
  <si>
    <t>Medi / September 2011</t>
  </si>
  <si>
    <t>Medi / September 2010</t>
  </si>
  <si>
    <t>Medi / September 2009</t>
  </si>
  <si>
    <t>Medi / September 2008</t>
  </si>
  <si>
    <t>Medi / September 2007</t>
  </si>
  <si>
    <t>Medi / September 2006</t>
  </si>
  <si>
    <t>Medi / September 2005</t>
  </si>
  <si>
    <t>Medi / September 2004</t>
  </si>
  <si>
    <t>Medi / September 2003</t>
  </si>
  <si>
    <t>Medi / September 2002</t>
  </si>
  <si>
    <t>Medi / September 2001</t>
  </si>
  <si>
    <t>Medi / September 2000</t>
  </si>
  <si>
    <t>Medi / September 1999</t>
  </si>
  <si>
    <t>Medi / September 1998</t>
  </si>
  <si>
    <t>Medi / September 1996</t>
  </si>
  <si>
    <t>Medi / September 1995</t>
  </si>
  <si>
    <t>Medi / September 1994</t>
  </si>
  <si>
    <t>Medi / September 1992</t>
  </si>
  <si>
    <t>Medi / September 1989</t>
  </si>
  <si>
    <t>Medi / September 1988</t>
  </si>
  <si>
    <t>Medi / September 1987</t>
  </si>
  <si>
    <t>Medi / September  1986</t>
  </si>
  <si>
    <t>Medi / September 1985</t>
  </si>
  <si>
    <t>Medi / September 1984</t>
  </si>
  <si>
    <t>Medi / September 1983</t>
  </si>
  <si>
    <t>Medi / September 1982</t>
  </si>
  <si>
    <t>Medi / September 1981</t>
  </si>
  <si>
    <t>Medi / September 1978</t>
  </si>
  <si>
    <t>Medi / September 1977</t>
  </si>
  <si>
    <t>Medi / September 1975</t>
  </si>
  <si>
    <t>Medi / September 1976</t>
  </si>
  <si>
    <t>Medi / September 1979</t>
  </si>
  <si>
    <t>Medi / September 1980</t>
  </si>
  <si>
    <t>Medi / September 1991</t>
  </si>
  <si>
    <t>Medi / September 1990</t>
  </si>
  <si>
    <t>Medi / September 1993</t>
  </si>
  <si>
    <t>Medi / September 1997</t>
  </si>
  <si>
    <t>Nôl i'r crynodeb / Back to Summary</t>
  </si>
  <si>
    <t>Bro Idris (Ysgol 3-16)</t>
  </si>
  <si>
    <t>Medi / September 2017</t>
  </si>
  <si>
    <t>Medi / September 2018</t>
  </si>
  <si>
    <t>Medi / September 2019</t>
  </si>
  <si>
    <t>Godre'r Berwyn</t>
  </si>
  <si>
    <t xml:space="preserve">Bro Idris </t>
  </si>
  <si>
    <t>Medi / September 2020</t>
  </si>
  <si>
    <t>Medi / September 2021</t>
  </si>
  <si>
    <t>Medi / September 2022</t>
  </si>
  <si>
    <t>Medi / September 2023</t>
  </si>
  <si>
    <t>Medi / September 2024</t>
  </si>
  <si>
    <t>Medi /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</si>
</sst>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95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49" fontId="6" fillId="0" borderId="0" xfId="2" applyNumberFormat="1" applyFill="1" applyBorder="1" applyAlignment="1" applyProtection="1">
      <alignment horizontal="left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16" fontId="9" fillId="2" borderId="6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/>
    </xf>
    <xf numFmtId="0" fontId="11" fillId="0" borderId="26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wrapText="1"/>
    </xf>
    <xf numFmtId="0" fontId="11" fillId="0" borderId="21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left" wrapText="1"/>
    </xf>
    <xf numFmtId="0" fontId="11" fillId="0" borderId="29" xfId="0" applyFont="1" applyFill="1" applyBorder="1" applyAlignment="1">
      <alignment horizontal="left" wrapText="1"/>
    </xf>
    <xf numFmtId="0" fontId="11" fillId="0" borderId="30" xfId="0" applyFont="1" applyFill="1" applyBorder="1" applyAlignment="1">
      <alignment horizontal="left" wrapText="1"/>
    </xf>
    <xf numFmtId="0" fontId="9" fillId="0" borderId="32" xfId="0" applyFont="1" applyFill="1" applyBorder="1" applyAlignment="1">
      <alignment horizontal="left"/>
    </xf>
    <xf numFmtId="0" fontId="11" fillId="0" borderId="32" xfId="0" applyFont="1" applyFill="1" applyBorder="1" applyAlignment="1">
      <alignment horizontal="left"/>
    </xf>
    <xf numFmtId="0" fontId="11" fillId="0" borderId="33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left"/>
    </xf>
    <xf numFmtId="0" fontId="11" fillId="0" borderId="35" xfId="0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11" fillId="0" borderId="37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horizontal="left" wrapText="1"/>
    </xf>
    <xf numFmtId="0" fontId="11" fillId="0" borderId="31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2" borderId="38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16" fontId="9" fillId="2" borderId="22" xfId="0" applyNumberFormat="1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0" fontId="9" fillId="0" borderId="39" xfId="0" applyFont="1" applyFill="1" applyBorder="1" applyAlignment="1">
      <alignment horizontal="left"/>
    </xf>
    <xf numFmtId="0" fontId="9" fillId="0" borderId="40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41" xfId="0" applyFont="1" applyFill="1" applyBorder="1" applyAlignment="1">
      <alignment horizontal="left"/>
    </xf>
    <xf numFmtId="0" fontId="10" fillId="0" borderId="22" xfId="3" applyFont="1" applyFill="1" applyBorder="1" applyAlignment="1">
      <alignment horizontal="left" wrapText="1"/>
    </xf>
    <xf numFmtId="0" fontId="10" fillId="0" borderId="25" xfId="3" applyFont="1" applyFill="1" applyBorder="1" applyAlignment="1">
      <alignment horizontal="left" wrapText="1"/>
    </xf>
    <xf numFmtId="0" fontId="11" fillId="0" borderId="42" xfId="0" applyFont="1" applyFill="1" applyBorder="1" applyAlignment="1">
      <alignment horizontal="left"/>
    </xf>
    <xf numFmtId="0" fontId="11" fillId="0" borderId="43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44" xfId="0" applyFont="1" applyFill="1" applyBorder="1" applyAlignment="1">
      <alignment horizontal="left"/>
    </xf>
    <xf numFmtId="0" fontId="10" fillId="0" borderId="44" xfId="3" applyFont="1" applyFill="1" applyBorder="1" applyAlignment="1">
      <alignment horizontal="left" wrapText="1"/>
    </xf>
    <xf numFmtId="0" fontId="10" fillId="0" borderId="45" xfId="3" applyFont="1" applyFill="1" applyBorder="1" applyAlignment="1">
      <alignment horizontal="left" wrapText="1"/>
    </xf>
    <xf numFmtId="0" fontId="11" fillId="0" borderId="45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4" borderId="46" xfId="0" applyFont="1" applyFill="1" applyBorder="1" applyAlignment="1">
      <alignment horizontal="center" wrapText="1"/>
    </xf>
    <xf numFmtId="0" fontId="6" fillId="0" borderId="22" xfId="2" applyFill="1" applyBorder="1" applyAlignment="1" applyProtection="1">
      <alignment horizontal="center" wrapText="1"/>
    </xf>
    <xf numFmtId="164" fontId="2" fillId="0" borderId="22" xfId="1" applyNumberFormat="1" applyFont="1" applyFill="1" applyBorder="1" applyAlignment="1">
      <alignment horizontal="right" wrapText="1"/>
    </xf>
    <xf numFmtId="0" fontId="6" fillId="0" borderId="22" xfId="2" applyBorder="1" applyAlignment="1" applyProtection="1">
      <alignment horizontal="center"/>
    </xf>
    <xf numFmtId="0" fontId="6" fillId="0" borderId="22" xfId="2" applyBorder="1" applyAlignment="1" applyProtection="1">
      <alignment horizontal="center" vertical="center"/>
    </xf>
    <xf numFmtId="164" fontId="1" fillId="0" borderId="44" xfId="1" applyNumberFormat="1" applyFont="1" applyBorder="1" applyAlignment="1">
      <alignment horizontal="right"/>
    </xf>
    <xf numFmtId="164" fontId="0" fillId="0" borderId="22" xfId="1" applyNumberFormat="1" applyFont="1" applyBorder="1" applyAlignment="1">
      <alignment horizontal="right"/>
    </xf>
  </cellXfs>
  <cellStyles count="4">
    <cellStyle name="Atalnod" xfId="1" builtinId="3"/>
    <cellStyle name="Hyperddolen" xfId="2" builtinId="8"/>
    <cellStyle name="Normal" xfId="0" builtinId="0"/>
    <cellStyle name="Normal_Sheet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workbookViewId="0">
      <selection activeCell="E4" sqref="E4"/>
    </sheetView>
  </sheetViews>
  <sheetFormatPr defaultRowHeight="12.75" x14ac:dyDescent="0.2"/>
  <cols>
    <col min="1" max="1" width="11.85546875" customWidth="1"/>
    <col min="2" max="2" width="16.5703125" style="2" customWidth="1"/>
  </cols>
  <sheetData>
    <row r="1" spans="1:9" ht="15" x14ac:dyDescent="0.25">
      <c r="A1" s="1" t="s">
        <v>27</v>
      </c>
    </row>
    <row r="2" spans="1:9" ht="15" x14ac:dyDescent="0.25">
      <c r="A2" s="1"/>
    </row>
    <row r="3" spans="1:9" s="1" customFormat="1" ht="44.25" customHeight="1" x14ac:dyDescent="0.25">
      <c r="A3" s="88" t="s">
        <v>25</v>
      </c>
      <c r="B3" s="88" t="s">
        <v>26</v>
      </c>
      <c r="C3" s="3"/>
      <c r="D3" s="3"/>
      <c r="E3" s="3"/>
      <c r="F3" s="3"/>
      <c r="G3" s="3"/>
      <c r="H3" s="3"/>
      <c r="I3" s="3"/>
    </row>
    <row r="4" spans="1:9" s="1" customFormat="1" ht="44.25" customHeight="1" x14ac:dyDescent="0.25">
      <c r="A4" s="92">
        <v>2025</v>
      </c>
      <c r="B4" s="93">
        <f>SUM('2025'!J20)</f>
        <v>7223</v>
      </c>
      <c r="C4" s="3"/>
      <c r="D4" s="3"/>
      <c r="E4" s="3"/>
      <c r="F4" s="3"/>
      <c r="G4" s="3"/>
      <c r="H4" s="3"/>
      <c r="I4" s="3"/>
    </row>
    <row r="5" spans="1:9" s="1" customFormat="1" ht="15" x14ac:dyDescent="0.25">
      <c r="A5" s="92">
        <v>2024</v>
      </c>
      <c r="B5" s="93">
        <f>SUM('2024'!J20)</f>
        <v>7431</v>
      </c>
      <c r="C5" s="3"/>
      <c r="D5" s="3"/>
      <c r="E5" s="3"/>
      <c r="F5" s="3"/>
      <c r="G5" s="3"/>
      <c r="H5" s="3"/>
      <c r="I5" s="3"/>
    </row>
    <row r="6" spans="1:9" s="1" customFormat="1" ht="15" x14ac:dyDescent="0.25">
      <c r="A6" s="92">
        <v>2023</v>
      </c>
      <c r="B6" s="93">
        <f>SUM('2023'!J20)</f>
        <v>7520</v>
      </c>
      <c r="C6" s="3"/>
      <c r="D6" s="3"/>
      <c r="E6" s="3"/>
      <c r="F6" s="3"/>
      <c r="G6" s="3"/>
      <c r="H6" s="3"/>
      <c r="I6" s="3"/>
    </row>
    <row r="7" spans="1:9" s="1" customFormat="1" ht="15" x14ac:dyDescent="0.25">
      <c r="A7" s="92">
        <v>2022</v>
      </c>
      <c r="B7" s="93">
        <f>SUM('2022'!J20)</f>
        <v>7460</v>
      </c>
      <c r="C7" s="3"/>
      <c r="D7" s="3"/>
      <c r="E7" s="3"/>
      <c r="F7" s="3"/>
      <c r="G7" s="3"/>
      <c r="H7" s="3"/>
      <c r="I7" s="3"/>
    </row>
    <row r="8" spans="1:9" s="1" customFormat="1" ht="15" x14ac:dyDescent="0.25">
      <c r="A8" s="92">
        <v>2021</v>
      </c>
      <c r="B8" s="93">
        <f>SUM('2021'!J20)</f>
        <v>7452</v>
      </c>
      <c r="C8" s="3"/>
      <c r="D8" s="3"/>
      <c r="E8" s="3"/>
      <c r="F8" s="3"/>
      <c r="G8" s="3"/>
      <c r="H8" s="3"/>
      <c r="I8" s="3"/>
    </row>
    <row r="9" spans="1:9" s="1" customFormat="1" ht="15" x14ac:dyDescent="0.25">
      <c r="A9" s="92">
        <v>2020</v>
      </c>
      <c r="B9" s="93">
        <f>SUM('2020'!J20)</f>
        <v>7322</v>
      </c>
      <c r="C9" s="3"/>
      <c r="D9" s="3"/>
      <c r="E9" s="3"/>
      <c r="F9" s="3"/>
      <c r="G9" s="3"/>
      <c r="H9" s="3"/>
      <c r="I9" s="3"/>
    </row>
    <row r="10" spans="1:9" s="1" customFormat="1" ht="15" x14ac:dyDescent="0.25">
      <c r="A10" s="89">
        <v>2019</v>
      </c>
      <c r="B10" s="90">
        <f>SUM('2019'!J20)</f>
        <v>7150</v>
      </c>
      <c r="C10" s="3"/>
      <c r="D10" s="3"/>
      <c r="E10" s="3"/>
      <c r="F10" s="3"/>
      <c r="G10" s="3"/>
      <c r="H10" s="3"/>
      <c r="I10" s="3"/>
    </row>
    <row r="11" spans="1:9" s="87" customFormat="1" ht="15" x14ac:dyDescent="0.25">
      <c r="A11" s="89">
        <v>2018</v>
      </c>
      <c r="B11" s="90">
        <f>SUM('2018'!J20)</f>
        <v>7007</v>
      </c>
      <c r="C11" s="86"/>
      <c r="D11" s="86"/>
      <c r="E11" s="86"/>
      <c r="F11" s="86"/>
      <c r="G11" s="86"/>
      <c r="H11" s="86"/>
      <c r="I11" s="86"/>
    </row>
    <row r="12" spans="1:9" x14ac:dyDescent="0.2">
      <c r="A12" s="91">
        <v>2017</v>
      </c>
      <c r="B12" s="94">
        <v>6862</v>
      </c>
    </row>
    <row r="13" spans="1:9" x14ac:dyDescent="0.2">
      <c r="A13" s="91">
        <v>2016</v>
      </c>
      <c r="B13" s="94">
        <v>6776</v>
      </c>
      <c r="C13" s="2"/>
      <c r="D13" s="2"/>
      <c r="E13" s="2"/>
      <c r="F13" s="2"/>
      <c r="G13" s="2"/>
      <c r="H13" s="2"/>
      <c r="I13" s="2"/>
    </row>
    <row r="14" spans="1:9" x14ac:dyDescent="0.2">
      <c r="A14" s="91">
        <v>2015</v>
      </c>
      <c r="B14" s="94">
        <v>6876</v>
      </c>
      <c r="C14" s="2"/>
      <c r="D14" s="2"/>
      <c r="E14" s="2"/>
      <c r="F14" s="2"/>
      <c r="G14" s="2"/>
      <c r="H14" s="2"/>
      <c r="I14" s="2"/>
    </row>
    <row r="15" spans="1:9" x14ac:dyDescent="0.2">
      <c r="A15" s="91">
        <v>2014</v>
      </c>
      <c r="B15" s="94">
        <v>7030</v>
      </c>
      <c r="C15" s="2"/>
      <c r="D15" s="2"/>
      <c r="E15" s="2"/>
      <c r="F15" s="2"/>
      <c r="G15" s="2"/>
      <c r="H15" s="2"/>
      <c r="I15" s="2"/>
    </row>
    <row r="16" spans="1:9" x14ac:dyDescent="0.2">
      <c r="A16" s="91">
        <v>2013</v>
      </c>
      <c r="B16" s="94">
        <v>7123</v>
      </c>
      <c r="C16" s="2"/>
      <c r="D16" s="2"/>
      <c r="E16" s="2"/>
      <c r="F16" s="2"/>
      <c r="G16" s="2"/>
      <c r="H16" s="2"/>
      <c r="I16" s="2"/>
    </row>
    <row r="17" spans="1:9" x14ac:dyDescent="0.2">
      <c r="A17" s="91">
        <v>2012</v>
      </c>
      <c r="B17" s="94">
        <v>7396</v>
      </c>
      <c r="C17" s="2"/>
      <c r="D17" s="2"/>
      <c r="E17" s="2"/>
      <c r="F17" s="2"/>
      <c r="G17" s="2"/>
      <c r="H17" s="2"/>
      <c r="I17" s="2"/>
    </row>
    <row r="18" spans="1:9" x14ac:dyDescent="0.2">
      <c r="A18" s="91">
        <v>2011</v>
      </c>
      <c r="B18" s="94">
        <v>7464</v>
      </c>
      <c r="C18" s="2"/>
      <c r="D18" s="2"/>
      <c r="E18" s="2"/>
      <c r="F18" s="2"/>
      <c r="G18" s="2"/>
      <c r="H18" s="2"/>
      <c r="I18" s="2"/>
    </row>
    <row r="19" spans="1:9" x14ac:dyDescent="0.2">
      <c r="A19" s="91">
        <v>2010</v>
      </c>
      <c r="B19" s="94">
        <v>7521</v>
      </c>
      <c r="C19" s="2"/>
      <c r="D19" s="2"/>
      <c r="E19" s="2"/>
      <c r="F19" s="2"/>
      <c r="G19" s="2"/>
      <c r="H19" s="2"/>
      <c r="I19" s="2"/>
    </row>
    <row r="20" spans="1:9" x14ac:dyDescent="0.2">
      <c r="A20" s="91">
        <v>2009</v>
      </c>
      <c r="B20" s="94">
        <v>7628</v>
      </c>
      <c r="C20" s="2"/>
      <c r="D20" s="2"/>
      <c r="E20" s="2"/>
      <c r="F20" s="2"/>
      <c r="G20" s="2"/>
      <c r="H20" s="2"/>
      <c r="I20" s="2"/>
    </row>
    <row r="21" spans="1:9" x14ac:dyDescent="0.2">
      <c r="A21" s="91">
        <v>2008</v>
      </c>
      <c r="B21" s="94">
        <v>7648</v>
      </c>
      <c r="C21" s="2"/>
      <c r="D21" s="2"/>
      <c r="E21" s="2"/>
      <c r="F21" s="2"/>
      <c r="G21" s="2"/>
      <c r="H21" s="2"/>
      <c r="I21" s="2"/>
    </row>
    <row r="22" spans="1:9" x14ac:dyDescent="0.2">
      <c r="A22" s="91">
        <v>2007</v>
      </c>
      <c r="B22" s="94">
        <v>7787</v>
      </c>
      <c r="C22" s="2"/>
      <c r="D22" s="2"/>
      <c r="E22" s="2"/>
      <c r="F22" s="2"/>
      <c r="G22" s="2"/>
      <c r="H22" s="2"/>
      <c r="I22" s="2"/>
    </row>
    <row r="23" spans="1:9" x14ac:dyDescent="0.2">
      <c r="A23" s="91">
        <v>2006</v>
      </c>
      <c r="B23" s="94">
        <v>7964</v>
      </c>
      <c r="C23" s="2"/>
      <c r="D23" s="2"/>
      <c r="E23" s="2"/>
      <c r="F23" s="2"/>
      <c r="G23" s="2"/>
      <c r="H23" s="2"/>
      <c r="I23" s="2"/>
    </row>
    <row r="24" spans="1:9" x14ac:dyDescent="0.2">
      <c r="A24" s="91">
        <v>2005</v>
      </c>
      <c r="B24" s="94">
        <v>8010</v>
      </c>
      <c r="C24" s="2"/>
      <c r="D24" s="2"/>
      <c r="E24" s="2"/>
      <c r="F24" s="2"/>
      <c r="G24" s="2"/>
      <c r="H24" s="2"/>
      <c r="I24" s="2"/>
    </row>
    <row r="25" spans="1:9" x14ac:dyDescent="0.2">
      <c r="A25" s="91">
        <v>2004</v>
      </c>
      <c r="B25" s="94">
        <v>8059</v>
      </c>
      <c r="C25" s="2"/>
      <c r="D25" s="2"/>
      <c r="E25" s="2"/>
      <c r="F25" s="2"/>
      <c r="G25" s="2"/>
      <c r="H25" s="2"/>
      <c r="I25" s="2"/>
    </row>
    <row r="26" spans="1:9" x14ac:dyDescent="0.2">
      <c r="A26" s="91">
        <v>2003</v>
      </c>
      <c r="B26" s="94">
        <v>8087</v>
      </c>
      <c r="C26" s="2"/>
      <c r="D26" s="2"/>
      <c r="E26" s="2"/>
      <c r="F26" s="2"/>
      <c r="G26" s="2"/>
      <c r="H26" s="2"/>
      <c r="I26" s="2"/>
    </row>
    <row r="27" spans="1:9" x14ac:dyDescent="0.2">
      <c r="A27" s="91">
        <v>2002</v>
      </c>
      <c r="B27" s="94">
        <v>7946</v>
      </c>
      <c r="C27" s="2"/>
      <c r="D27" s="2"/>
      <c r="E27" s="2"/>
      <c r="F27" s="2"/>
      <c r="G27" s="2"/>
      <c r="H27" s="2"/>
      <c r="I27" s="2"/>
    </row>
    <row r="28" spans="1:9" x14ac:dyDescent="0.2">
      <c r="A28" s="91">
        <v>2001</v>
      </c>
      <c r="B28" s="94">
        <v>7780</v>
      </c>
      <c r="C28" s="2"/>
      <c r="D28" s="2"/>
      <c r="E28" s="2"/>
      <c r="F28" s="2"/>
      <c r="G28" s="2"/>
      <c r="H28" s="2"/>
      <c r="I28" s="2"/>
    </row>
    <row r="29" spans="1:9" x14ac:dyDescent="0.2">
      <c r="A29" s="91">
        <v>2000</v>
      </c>
      <c r="B29" s="94">
        <v>7633</v>
      </c>
      <c r="C29" s="2"/>
      <c r="D29" s="2"/>
      <c r="E29" s="2"/>
      <c r="F29" s="2"/>
      <c r="G29" s="2"/>
      <c r="H29" s="2"/>
      <c r="I29" s="2"/>
    </row>
    <row r="30" spans="1:9" x14ac:dyDescent="0.2">
      <c r="A30" s="91">
        <v>1999</v>
      </c>
      <c r="B30" s="94">
        <v>7527</v>
      </c>
      <c r="C30" s="2"/>
      <c r="D30" s="2"/>
      <c r="E30" s="2"/>
      <c r="F30" s="2"/>
      <c r="G30" s="2"/>
      <c r="H30" s="2"/>
      <c r="I30" s="2"/>
    </row>
    <row r="31" spans="1:9" x14ac:dyDescent="0.2">
      <c r="A31" s="91">
        <v>1998</v>
      </c>
      <c r="B31" s="94">
        <v>7384</v>
      </c>
      <c r="C31" s="2"/>
      <c r="D31" s="2"/>
      <c r="E31" s="2"/>
      <c r="F31" s="2"/>
      <c r="G31" s="2"/>
      <c r="H31" s="2"/>
      <c r="I31" s="2"/>
    </row>
    <row r="32" spans="1:9" x14ac:dyDescent="0.2">
      <c r="A32" s="91">
        <v>1997</v>
      </c>
      <c r="B32" s="94">
        <v>7279</v>
      </c>
      <c r="C32" s="2"/>
      <c r="D32" s="2"/>
      <c r="E32" s="2"/>
      <c r="F32" s="2"/>
      <c r="G32" s="2"/>
      <c r="H32" s="2"/>
      <c r="I32" s="2"/>
    </row>
    <row r="33" spans="1:9" x14ac:dyDescent="0.2">
      <c r="A33" s="91">
        <v>1996</v>
      </c>
      <c r="B33" s="94">
        <v>7262</v>
      </c>
      <c r="C33" s="2"/>
      <c r="D33" s="2"/>
      <c r="E33" s="2"/>
      <c r="F33" s="2"/>
      <c r="G33" s="2"/>
      <c r="H33" s="2"/>
      <c r="I33" s="2"/>
    </row>
    <row r="34" spans="1:9" x14ac:dyDescent="0.2">
      <c r="A34" s="91">
        <v>1995</v>
      </c>
      <c r="B34" s="94">
        <v>7307</v>
      </c>
      <c r="C34" s="2"/>
      <c r="D34" s="2"/>
      <c r="E34" s="2"/>
      <c r="F34" s="2"/>
      <c r="G34" s="2"/>
      <c r="H34" s="2"/>
      <c r="I34" s="2"/>
    </row>
    <row r="35" spans="1:9" x14ac:dyDescent="0.2">
      <c r="A35" s="91">
        <v>1994</v>
      </c>
      <c r="B35" s="94">
        <v>7303</v>
      </c>
      <c r="C35" s="2"/>
      <c r="D35" s="2"/>
      <c r="E35" s="2"/>
      <c r="F35" s="2"/>
      <c r="G35" s="2"/>
      <c r="H35" s="2"/>
      <c r="I35" s="2"/>
    </row>
    <row r="36" spans="1:9" x14ac:dyDescent="0.2">
      <c r="A36" s="91">
        <v>1993</v>
      </c>
      <c r="B36" s="94">
        <v>7498</v>
      </c>
      <c r="C36" s="2"/>
      <c r="D36" s="2"/>
      <c r="E36" s="2"/>
      <c r="F36" s="2"/>
      <c r="G36" s="2"/>
      <c r="H36" s="2"/>
      <c r="I36" s="2"/>
    </row>
    <row r="37" spans="1:9" x14ac:dyDescent="0.2">
      <c r="A37" s="91">
        <v>1992</v>
      </c>
      <c r="B37" s="94">
        <v>7629</v>
      </c>
      <c r="C37" s="2"/>
      <c r="D37" s="2"/>
      <c r="E37" s="2"/>
      <c r="F37" s="2"/>
      <c r="G37" s="2"/>
      <c r="H37" s="2"/>
      <c r="I37" s="2"/>
    </row>
    <row r="38" spans="1:9" x14ac:dyDescent="0.2">
      <c r="A38" s="91">
        <v>1991</v>
      </c>
      <c r="B38" s="94">
        <v>7650</v>
      </c>
      <c r="C38" s="2"/>
      <c r="D38" s="2"/>
      <c r="E38" s="2"/>
      <c r="F38" s="2"/>
      <c r="G38" s="2"/>
      <c r="H38" s="2"/>
      <c r="I38" s="2"/>
    </row>
    <row r="39" spans="1:9" x14ac:dyDescent="0.2">
      <c r="A39" s="91">
        <v>1990</v>
      </c>
      <c r="B39" s="94">
        <v>7624</v>
      </c>
      <c r="C39" s="2"/>
      <c r="D39" s="2"/>
      <c r="E39" s="2"/>
      <c r="F39" s="2"/>
      <c r="G39" s="2"/>
      <c r="H39" s="2"/>
      <c r="I39" s="2"/>
    </row>
    <row r="40" spans="1:9" x14ac:dyDescent="0.2">
      <c r="A40" s="91">
        <v>1989</v>
      </c>
      <c r="B40" s="94">
        <v>7797</v>
      </c>
      <c r="C40" s="2"/>
      <c r="D40" s="2"/>
      <c r="E40" s="2"/>
      <c r="F40" s="2"/>
      <c r="G40" s="2"/>
      <c r="H40" s="2"/>
      <c r="I40" s="2"/>
    </row>
    <row r="41" spans="1:9" x14ac:dyDescent="0.2">
      <c r="A41" s="91">
        <v>1988</v>
      </c>
      <c r="B41" s="94">
        <v>8158</v>
      </c>
      <c r="C41" s="2"/>
      <c r="D41" s="2"/>
      <c r="E41" s="2"/>
      <c r="F41" s="2"/>
      <c r="G41" s="2"/>
      <c r="H41" s="2"/>
      <c r="I41" s="2"/>
    </row>
    <row r="42" spans="1:9" x14ac:dyDescent="0.2">
      <c r="A42" s="91">
        <v>1987</v>
      </c>
      <c r="B42" s="94">
        <v>8470</v>
      </c>
      <c r="C42" s="2"/>
      <c r="D42" s="2"/>
      <c r="E42" s="2"/>
      <c r="F42" s="2"/>
      <c r="G42" s="2"/>
      <c r="H42" s="2"/>
      <c r="I42" s="2"/>
    </row>
    <row r="43" spans="1:9" x14ac:dyDescent="0.2">
      <c r="A43" s="91">
        <v>1986</v>
      </c>
      <c r="B43" s="94">
        <v>8985</v>
      </c>
      <c r="C43" s="2"/>
      <c r="D43" s="2"/>
      <c r="E43" s="2"/>
      <c r="F43" s="2"/>
      <c r="G43" s="2"/>
      <c r="H43" s="2"/>
      <c r="I43" s="2"/>
    </row>
    <row r="44" spans="1:9" x14ac:dyDescent="0.2">
      <c r="A44" s="91">
        <v>1985</v>
      </c>
      <c r="B44" s="94">
        <v>9318</v>
      </c>
      <c r="C44" s="2"/>
      <c r="D44" s="2"/>
      <c r="E44" s="2"/>
      <c r="F44" s="2"/>
      <c r="G44" s="2"/>
      <c r="H44" s="2"/>
      <c r="I44" s="2"/>
    </row>
    <row r="45" spans="1:9" x14ac:dyDescent="0.2">
      <c r="A45" s="91">
        <v>1984</v>
      </c>
      <c r="B45" s="94">
        <v>9497</v>
      </c>
      <c r="C45" s="2"/>
      <c r="D45" s="2"/>
      <c r="E45" s="2"/>
      <c r="F45" s="2"/>
      <c r="G45" s="2"/>
      <c r="H45" s="2"/>
      <c r="I45" s="2"/>
    </row>
    <row r="46" spans="1:9" x14ac:dyDescent="0.2">
      <c r="A46" s="91">
        <v>1983</v>
      </c>
      <c r="B46" s="94">
        <v>9528</v>
      </c>
      <c r="C46" s="2"/>
      <c r="D46" s="2"/>
      <c r="E46" s="2"/>
      <c r="F46" s="2"/>
      <c r="G46" s="2"/>
      <c r="H46" s="2"/>
      <c r="I46" s="2"/>
    </row>
    <row r="47" spans="1:9" x14ac:dyDescent="0.2">
      <c r="A47" s="91">
        <v>1982</v>
      </c>
      <c r="B47" s="94">
        <v>9644</v>
      </c>
      <c r="C47" s="2"/>
      <c r="D47" s="2"/>
      <c r="E47" s="2"/>
      <c r="F47" s="2"/>
      <c r="G47" s="2"/>
      <c r="H47" s="2"/>
      <c r="I47" s="2"/>
    </row>
    <row r="48" spans="1:9" x14ac:dyDescent="0.2">
      <c r="A48" s="91">
        <v>1981</v>
      </c>
      <c r="B48" s="94">
        <v>9483</v>
      </c>
      <c r="C48" s="2"/>
      <c r="D48" s="2"/>
      <c r="E48" s="2"/>
      <c r="F48" s="2"/>
      <c r="G48" s="2"/>
      <c r="H48" s="2"/>
      <c r="I48" s="2"/>
    </row>
    <row r="49" spans="1:9" x14ac:dyDescent="0.2">
      <c r="A49" s="91">
        <v>1980</v>
      </c>
      <c r="B49" s="94">
        <v>9409</v>
      </c>
      <c r="C49" s="2"/>
      <c r="D49" s="2"/>
      <c r="E49" s="2"/>
      <c r="F49" s="2"/>
      <c r="G49" s="2"/>
      <c r="H49" s="2"/>
      <c r="I49" s="2"/>
    </row>
    <row r="50" spans="1:9" x14ac:dyDescent="0.2">
      <c r="A50" s="91">
        <v>1979</v>
      </c>
      <c r="B50" s="94">
        <v>9397</v>
      </c>
      <c r="C50" s="2"/>
      <c r="D50" s="2"/>
      <c r="E50" s="2"/>
      <c r="F50" s="2"/>
      <c r="G50" s="2"/>
      <c r="H50" s="2"/>
      <c r="I50" s="2"/>
    </row>
    <row r="51" spans="1:9" x14ac:dyDescent="0.2">
      <c r="A51" s="91">
        <v>1978</v>
      </c>
      <c r="B51" s="94">
        <v>9398</v>
      </c>
      <c r="C51" s="2"/>
      <c r="D51" s="2"/>
      <c r="E51" s="2"/>
      <c r="F51" s="2"/>
      <c r="G51" s="2"/>
      <c r="H51" s="2"/>
      <c r="I51" s="2"/>
    </row>
    <row r="52" spans="1:9" x14ac:dyDescent="0.2">
      <c r="A52" s="91">
        <v>1977</v>
      </c>
      <c r="B52" s="94">
        <v>9499</v>
      </c>
      <c r="C52" s="2"/>
      <c r="D52" s="2"/>
      <c r="E52" s="2"/>
      <c r="F52" s="2"/>
      <c r="G52" s="2"/>
      <c r="H52" s="2"/>
      <c r="I52" s="2"/>
    </row>
    <row r="53" spans="1:9" x14ac:dyDescent="0.2">
      <c r="A53" s="91">
        <v>1976</v>
      </c>
      <c r="B53" s="94">
        <v>9496</v>
      </c>
      <c r="C53" s="2"/>
      <c r="D53" s="2"/>
      <c r="E53" s="2"/>
      <c r="F53" s="2"/>
      <c r="G53" s="2"/>
      <c r="H53" s="2"/>
      <c r="I53" s="2"/>
    </row>
    <row r="54" spans="1:9" x14ac:dyDescent="0.2">
      <c r="A54" s="91">
        <v>1975</v>
      </c>
      <c r="B54" s="94">
        <v>9304</v>
      </c>
      <c r="C54" s="2"/>
      <c r="D54" s="2"/>
      <c r="E54" s="2"/>
      <c r="F54" s="2"/>
      <c r="G54" s="2"/>
      <c r="H54" s="2"/>
      <c r="I54" s="2"/>
    </row>
  </sheetData>
  <hyperlinks>
    <hyperlink ref="A13" location="'2016'!A1" display="'2016'!A1" xr:uid="{00000000-0004-0000-0000-000000000000}"/>
    <hyperlink ref="A14" location="'2015'!A1" display="'2015'!A1" xr:uid="{00000000-0004-0000-0000-000001000000}"/>
    <hyperlink ref="A15" location="'2014'!A1" display="'2014'!A1" xr:uid="{00000000-0004-0000-0000-000002000000}"/>
    <hyperlink ref="A16" location="'2013'!A1" display="'2013'!A1" xr:uid="{00000000-0004-0000-0000-000003000000}"/>
    <hyperlink ref="A17" location="'2012'!A1" display="'2012'!A1" xr:uid="{00000000-0004-0000-0000-000004000000}"/>
    <hyperlink ref="A18" location="'2011'!A1" display="'2011'!A1" xr:uid="{00000000-0004-0000-0000-000005000000}"/>
    <hyperlink ref="A19" location="'2010'!A1" display="'2010'!A1" xr:uid="{00000000-0004-0000-0000-000006000000}"/>
    <hyperlink ref="A20" location="'2009'!A1" display="'2009'!A1" xr:uid="{00000000-0004-0000-0000-000007000000}"/>
    <hyperlink ref="A21" location="'2008'!A1" display="'2008'!A1" xr:uid="{00000000-0004-0000-0000-000008000000}"/>
    <hyperlink ref="A22" location="'2007'!A1" display="'2007'!A1" xr:uid="{00000000-0004-0000-0000-000009000000}"/>
    <hyperlink ref="A23" location="'2006'!A1" display="'2006'!A1" xr:uid="{00000000-0004-0000-0000-00000A000000}"/>
    <hyperlink ref="A24" location="'2005'!A1" display="'2005'!A1" xr:uid="{00000000-0004-0000-0000-00000B000000}"/>
    <hyperlink ref="A25" location="'2004'!A1" display="'2004'!A1" xr:uid="{00000000-0004-0000-0000-00000C000000}"/>
    <hyperlink ref="A26" location="'2003'!A1" display="'2003'!A1" xr:uid="{00000000-0004-0000-0000-00000D000000}"/>
    <hyperlink ref="A27" location="'2002'!A1" display="'2002'!A1" xr:uid="{00000000-0004-0000-0000-00000E000000}"/>
    <hyperlink ref="A28" location="'2001'!A1" display="'2001'!A1" xr:uid="{00000000-0004-0000-0000-00000F000000}"/>
    <hyperlink ref="A29" location="'2000'!A1" display="'2000'!A1" xr:uid="{00000000-0004-0000-0000-000010000000}"/>
    <hyperlink ref="A30" location="'1999'!A1" display="'1999'!A1" xr:uid="{00000000-0004-0000-0000-000011000000}"/>
    <hyperlink ref="A31" location="'1998'!A1" display="'1998'!A1" xr:uid="{00000000-0004-0000-0000-000012000000}"/>
    <hyperlink ref="A32" location="'1997'!A1" display="'1997'!A1" xr:uid="{00000000-0004-0000-0000-000013000000}"/>
    <hyperlink ref="A33" location="'1996'!A1" display="'1996'!A1" xr:uid="{00000000-0004-0000-0000-000014000000}"/>
    <hyperlink ref="A34" location="'1995'!A1" display="'1995'!A1" xr:uid="{00000000-0004-0000-0000-000015000000}"/>
    <hyperlink ref="A35" location="'1994'!A1" display="'1994'!A1" xr:uid="{00000000-0004-0000-0000-000016000000}"/>
    <hyperlink ref="A36" location="'1993'!A1" display="'1993'!A1" xr:uid="{00000000-0004-0000-0000-000017000000}"/>
    <hyperlink ref="A37" location="'1992'!A1" display="'1992'!A1" xr:uid="{00000000-0004-0000-0000-000018000000}"/>
    <hyperlink ref="A38" location="'1991'!A1" display="'1991'!A1" xr:uid="{00000000-0004-0000-0000-000019000000}"/>
    <hyperlink ref="A39" location="'1990'!A1" display="'1990'!A1" xr:uid="{00000000-0004-0000-0000-00001A000000}"/>
    <hyperlink ref="A40" location="'1989'!A1" display="'1989'!A1" xr:uid="{00000000-0004-0000-0000-00001B000000}"/>
    <hyperlink ref="A41" location="'1988'!A1" display="'1988'!A1" xr:uid="{00000000-0004-0000-0000-00001C000000}"/>
    <hyperlink ref="A42" location="'1987'!A1" display="'1987'!A1" xr:uid="{00000000-0004-0000-0000-00001D000000}"/>
    <hyperlink ref="A43" location="'1986'!A1" display="'1986'!A1" xr:uid="{00000000-0004-0000-0000-00001E000000}"/>
    <hyperlink ref="A44" location="'1985'!A1" display="'1985'!A1" xr:uid="{00000000-0004-0000-0000-00001F000000}"/>
    <hyperlink ref="A45" location="'1984'!A1" display="'1984'!A1" xr:uid="{00000000-0004-0000-0000-000020000000}"/>
    <hyperlink ref="A46" location="'1983'!A1" display="'1983'!A1" xr:uid="{00000000-0004-0000-0000-000021000000}"/>
    <hyperlink ref="A47" location="'1982'!A1" display="'1982'!A1" xr:uid="{00000000-0004-0000-0000-000022000000}"/>
    <hyperlink ref="A48" location="'1981'!A1" display="'1981'!A1" xr:uid="{00000000-0004-0000-0000-000023000000}"/>
    <hyperlink ref="A49" location="'1980'!A1" display="'1980'!A1" xr:uid="{00000000-0004-0000-0000-000024000000}"/>
    <hyperlink ref="A50" location="'1979'!A1" display="'1979'!A1" xr:uid="{00000000-0004-0000-0000-000025000000}"/>
    <hyperlink ref="A51" location="'1978'!A1" display="'1978'!A1" xr:uid="{00000000-0004-0000-0000-000026000000}"/>
    <hyperlink ref="A52" location="'1977'!A1" display="'1977'!A1" xr:uid="{00000000-0004-0000-0000-000027000000}"/>
    <hyperlink ref="A53" location="'1976'!A1" display="'1976'!A1" xr:uid="{00000000-0004-0000-0000-000028000000}"/>
    <hyperlink ref="A54" location="'1975'!A1" display="'1975'!A1" xr:uid="{00000000-0004-0000-0000-000029000000}"/>
    <hyperlink ref="A12" location="'2017'!A1" display="'2017'!A1" xr:uid="{00000000-0004-0000-0000-00002A000000}"/>
    <hyperlink ref="A11" location="'2018'!A1" display="'2018'!A1" xr:uid="{00000000-0004-0000-0000-00002B000000}"/>
    <hyperlink ref="A10" location="'2019'!A1" display="'2019'!A1" xr:uid="{00000000-0004-0000-0000-00002C000000}"/>
    <hyperlink ref="A9" location="'2020'!A1" display="'2020'!A1" xr:uid="{00000000-0004-0000-0000-00002D000000}"/>
    <hyperlink ref="A8" location="'2021'!A1" display="'2021'!A1" xr:uid="{A36488FC-443C-4931-A6F1-18094797B6DF}"/>
    <hyperlink ref="A7" location="'2022'!A1" display="'2022'!A1" xr:uid="{90174AF8-345A-4DDC-A611-FB273FD53CC5}"/>
    <hyperlink ref="A6" location="'2023'!A1" display="'2023'!A1" xr:uid="{D5FB3869-D9D6-48C8-B6FF-459EB3190BE6}"/>
    <hyperlink ref="A5" location="'2024'!A1" display="'2024'!A1" xr:uid="{557DBD49-FB75-43C8-9169-4AFCF963E47E}"/>
    <hyperlink ref="A4" location="'2025'!A1" display="'2025'!A1" xr:uid="{3D45B3F8-50C8-40AD-B650-2DBDF6DC01BC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zoomScaleNormal="100"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72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75</v>
      </c>
      <c r="D6" s="35">
        <v>57</v>
      </c>
      <c r="E6" s="35">
        <v>49</v>
      </c>
      <c r="F6" s="35">
        <v>60</v>
      </c>
      <c r="G6" s="35">
        <v>49</v>
      </c>
      <c r="H6" s="35"/>
      <c r="I6" s="36"/>
      <c r="J6" s="62">
        <f>SUM(C6:I6)</f>
        <v>290</v>
      </c>
      <c r="K6" s="62">
        <f>SUM(C6:G6)</f>
        <v>290</v>
      </c>
    </row>
    <row r="7" spans="1:11" x14ac:dyDescent="0.2">
      <c r="A7" s="24" t="s">
        <v>1</v>
      </c>
      <c r="B7" s="24">
        <v>4003</v>
      </c>
      <c r="C7" s="59">
        <v>76</v>
      </c>
      <c r="D7" s="38">
        <v>95</v>
      </c>
      <c r="E7" s="57">
        <v>90</v>
      </c>
      <c r="F7" s="38">
        <v>62</v>
      </c>
      <c r="G7" s="57">
        <v>67</v>
      </c>
      <c r="H7" s="38"/>
      <c r="I7" s="61"/>
      <c r="J7" s="62">
        <f t="shared" ref="J7:J19" si="0">SUM(C7:I7)</f>
        <v>390</v>
      </c>
      <c r="K7" s="62">
        <f t="shared" ref="K7:K19" si="1">SUM(C7:G7)</f>
        <v>390</v>
      </c>
    </row>
    <row r="8" spans="1:11" x14ac:dyDescent="0.2">
      <c r="A8" s="24" t="s">
        <v>71</v>
      </c>
      <c r="B8" s="24">
        <v>5500</v>
      </c>
      <c r="C8" s="59">
        <v>41</v>
      </c>
      <c r="D8" s="38">
        <v>56</v>
      </c>
      <c r="E8" s="57">
        <v>58</v>
      </c>
      <c r="F8" s="38">
        <v>51</v>
      </c>
      <c r="G8" s="57">
        <v>77</v>
      </c>
      <c r="H8" s="38"/>
      <c r="I8" s="61"/>
      <c r="J8" s="62">
        <f t="shared" si="0"/>
        <v>283</v>
      </c>
      <c r="K8" s="62">
        <f t="shared" si="1"/>
        <v>283</v>
      </c>
    </row>
    <row r="9" spans="1:11" x14ac:dyDescent="0.2">
      <c r="A9" s="24" t="s">
        <v>2</v>
      </c>
      <c r="B9" s="24">
        <v>4004</v>
      </c>
      <c r="C9" s="59">
        <v>135</v>
      </c>
      <c r="D9" s="38">
        <v>109</v>
      </c>
      <c r="E9" s="57">
        <v>108</v>
      </c>
      <c r="F9" s="38">
        <v>119</v>
      </c>
      <c r="G9" s="57">
        <v>110</v>
      </c>
      <c r="H9" s="38">
        <v>58</v>
      </c>
      <c r="I9" s="61">
        <v>55</v>
      </c>
      <c r="J9" s="62">
        <f t="shared" si="0"/>
        <v>694</v>
      </c>
      <c r="K9" s="62">
        <f t="shared" si="1"/>
        <v>581</v>
      </c>
    </row>
    <row r="10" spans="1:11" x14ac:dyDescent="0.2">
      <c r="A10" s="24" t="s">
        <v>3</v>
      </c>
      <c r="B10" s="24">
        <v>4007</v>
      </c>
      <c r="C10" s="59">
        <v>90</v>
      </c>
      <c r="D10" s="38">
        <v>71</v>
      </c>
      <c r="E10" s="57">
        <v>63</v>
      </c>
      <c r="F10" s="38">
        <v>60</v>
      </c>
      <c r="G10" s="57">
        <v>68</v>
      </c>
      <c r="H10" s="38">
        <v>53</v>
      </c>
      <c r="I10" s="61">
        <v>29</v>
      </c>
      <c r="J10" s="62">
        <f t="shared" si="0"/>
        <v>434</v>
      </c>
      <c r="K10" s="62">
        <f t="shared" si="1"/>
        <v>352</v>
      </c>
    </row>
    <row r="11" spans="1:11" x14ac:dyDescent="0.2">
      <c r="A11" s="24" t="s">
        <v>0</v>
      </c>
      <c r="B11" s="24">
        <v>4002</v>
      </c>
      <c r="C11" s="59">
        <v>105</v>
      </c>
      <c r="D11" s="38">
        <v>75</v>
      </c>
      <c r="E11" s="57">
        <v>75</v>
      </c>
      <c r="F11" s="38">
        <v>69</v>
      </c>
      <c r="G11" s="57">
        <v>66</v>
      </c>
      <c r="H11" s="38">
        <v>22</v>
      </c>
      <c r="I11" s="61">
        <v>26</v>
      </c>
      <c r="J11" s="62">
        <f t="shared" si="0"/>
        <v>438</v>
      </c>
      <c r="K11" s="62">
        <f t="shared" si="1"/>
        <v>390</v>
      </c>
    </row>
    <row r="12" spans="1:11" x14ac:dyDescent="0.2">
      <c r="A12" s="24" t="s">
        <v>4</v>
      </c>
      <c r="B12" s="24">
        <v>4009</v>
      </c>
      <c r="C12" s="59">
        <v>74</v>
      </c>
      <c r="D12" s="38">
        <v>83</v>
      </c>
      <c r="E12" s="57">
        <v>80</v>
      </c>
      <c r="F12" s="38">
        <v>67</v>
      </c>
      <c r="G12" s="57">
        <v>62</v>
      </c>
      <c r="H12" s="38"/>
      <c r="I12" s="61"/>
      <c r="J12" s="62">
        <f t="shared" si="0"/>
        <v>366</v>
      </c>
      <c r="K12" s="62">
        <f t="shared" si="1"/>
        <v>366</v>
      </c>
    </row>
    <row r="13" spans="1:11" x14ac:dyDescent="0.2">
      <c r="A13" s="24" t="s">
        <v>10</v>
      </c>
      <c r="B13" s="24">
        <v>4036</v>
      </c>
      <c r="C13" s="59">
        <v>215</v>
      </c>
      <c r="D13" s="38">
        <v>200</v>
      </c>
      <c r="E13" s="57">
        <v>218</v>
      </c>
      <c r="F13" s="38">
        <v>208</v>
      </c>
      <c r="G13" s="57">
        <v>205</v>
      </c>
      <c r="H13" s="38">
        <v>111</v>
      </c>
      <c r="I13" s="61">
        <v>116</v>
      </c>
      <c r="J13" s="62">
        <f t="shared" si="0"/>
        <v>1273</v>
      </c>
      <c r="K13" s="62">
        <f t="shared" si="1"/>
        <v>1046</v>
      </c>
    </row>
    <row r="14" spans="1:11" x14ac:dyDescent="0.2">
      <c r="A14" s="24" t="s">
        <v>13</v>
      </c>
      <c r="B14" s="24">
        <v>4040</v>
      </c>
      <c r="C14" s="59">
        <v>116</v>
      </c>
      <c r="D14" s="38">
        <v>101</v>
      </c>
      <c r="E14" s="57">
        <v>89</v>
      </c>
      <c r="F14" s="38">
        <v>86</v>
      </c>
      <c r="G14" s="57">
        <v>93</v>
      </c>
      <c r="H14" s="38"/>
      <c r="I14" s="61"/>
      <c r="J14" s="62">
        <f t="shared" si="0"/>
        <v>485</v>
      </c>
      <c r="K14" s="62">
        <f t="shared" si="1"/>
        <v>485</v>
      </c>
    </row>
    <row r="15" spans="1:11" x14ac:dyDescent="0.2">
      <c r="A15" s="24" t="s">
        <v>12</v>
      </c>
      <c r="B15" s="24">
        <v>4039</v>
      </c>
      <c r="C15" s="59">
        <v>173</v>
      </c>
      <c r="D15" s="38">
        <v>139</v>
      </c>
      <c r="E15" s="57">
        <v>117</v>
      </c>
      <c r="F15" s="38">
        <v>152</v>
      </c>
      <c r="G15" s="57">
        <v>133</v>
      </c>
      <c r="H15" s="38">
        <v>87</v>
      </c>
      <c r="I15" s="61">
        <v>60</v>
      </c>
      <c r="J15" s="62">
        <f t="shared" si="0"/>
        <v>861</v>
      </c>
      <c r="K15" s="62">
        <f t="shared" si="1"/>
        <v>714</v>
      </c>
    </row>
    <row r="16" spans="1:11" x14ac:dyDescent="0.2">
      <c r="A16" s="24" t="s">
        <v>11</v>
      </c>
      <c r="B16" s="24">
        <v>4037</v>
      </c>
      <c r="C16" s="59">
        <v>71</v>
      </c>
      <c r="D16" s="38">
        <v>66</v>
      </c>
      <c r="E16" s="57">
        <v>69</v>
      </c>
      <c r="F16" s="38">
        <v>80</v>
      </c>
      <c r="G16" s="57">
        <v>66</v>
      </c>
      <c r="H16" s="38">
        <v>41</v>
      </c>
      <c r="I16" s="61">
        <v>43</v>
      </c>
      <c r="J16" s="62">
        <f t="shared" si="0"/>
        <v>436</v>
      </c>
      <c r="K16" s="62">
        <f t="shared" si="1"/>
        <v>352</v>
      </c>
    </row>
    <row r="17" spans="1:11" x14ac:dyDescent="0.2">
      <c r="A17" s="24" t="s">
        <v>7</v>
      </c>
      <c r="B17" s="24">
        <v>4032</v>
      </c>
      <c r="C17" s="59">
        <v>58</v>
      </c>
      <c r="D17" s="38">
        <v>61</v>
      </c>
      <c r="E17" s="57">
        <v>60</v>
      </c>
      <c r="F17" s="38">
        <v>53</v>
      </c>
      <c r="G17" s="57">
        <v>44</v>
      </c>
      <c r="H17" s="38"/>
      <c r="I17" s="61"/>
      <c r="J17" s="62">
        <f t="shared" si="0"/>
        <v>276</v>
      </c>
      <c r="K17" s="62">
        <f t="shared" si="1"/>
        <v>276</v>
      </c>
    </row>
    <row r="18" spans="1:11" x14ac:dyDescent="0.2">
      <c r="A18" s="24" t="s">
        <v>8</v>
      </c>
      <c r="B18" s="24">
        <v>4033</v>
      </c>
      <c r="C18" s="59">
        <v>48</v>
      </c>
      <c r="D18" s="38">
        <v>62</v>
      </c>
      <c r="E18" s="57">
        <v>50</v>
      </c>
      <c r="F18" s="38">
        <v>59</v>
      </c>
      <c r="G18" s="57">
        <v>49</v>
      </c>
      <c r="H18" s="38">
        <v>35</v>
      </c>
      <c r="I18" s="61">
        <v>20</v>
      </c>
      <c r="J18" s="62">
        <f t="shared" si="0"/>
        <v>323</v>
      </c>
      <c r="K18" s="62">
        <f t="shared" si="1"/>
        <v>268</v>
      </c>
    </row>
    <row r="19" spans="1:11" ht="13.5" thickBot="1" x14ac:dyDescent="0.25">
      <c r="A19" s="27" t="s">
        <v>6</v>
      </c>
      <c r="B19" s="81">
        <v>4031</v>
      </c>
      <c r="C19" s="80">
        <v>59</v>
      </c>
      <c r="D19" s="56">
        <v>55</v>
      </c>
      <c r="E19" s="56">
        <v>61</v>
      </c>
      <c r="F19" s="56">
        <v>80</v>
      </c>
      <c r="G19" s="56">
        <v>58</v>
      </c>
      <c r="H19" s="56"/>
      <c r="I19" s="58"/>
      <c r="J19" s="62">
        <f t="shared" si="0"/>
        <v>313</v>
      </c>
      <c r="K19" s="62">
        <f t="shared" si="1"/>
        <v>313</v>
      </c>
    </row>
    <row r="20" spans="1:11" ht="13.5" thickBot="1" x14ac:dyDescent="0.25">
      <c r="A20" s="29"/>
      <c r="B20" s="33" t="s">
        <v>20</v>
      </c>
      <c r="C20" s="60">
        <f>SUM(C6:C19)</f>
        <v>1336</v>
      </c>
      <c r="D20" s="60">
        <f t="shared" ref="D20:K20" si="2">SUM(D6:D19)</f>
        <v>1230</v>
      </c>
      <c r="E20" s="60">
        <f t="shared" si="2"/>
        <v>1187</v>
      </c>
      <c r="F20" s="60">
        <f t="shared" si="2"/>
        <v>1206</v>
      </c>
      <c r="G20" s="60">
        <f t="shared" si="2"/>
        <v>1147</v>
      </c>
      <c r="H20" s="60">
        <f t="shared" si="2"/>
        <v>407</v>
      </c>
      <c r="I20" s="60">
        <f t="shared" si="2"/>
        <v>349</v>
      </c>
      <c r="J20" s="60">
        <f t="shared" si="2"/>
        <v>6862</v>
      </c>
      <c r="K20" s="60">
        <f t="shared" si="2"/>
        <v>6106</v>
      </c>
    </row>
  </sheetData>
  <autoFilter ref="A5:L5" xr:uid="{00000000-0009-0000-0000-000004000000}">
    <sortState xmlns:xlrd2="http://schemas.microsoft.com/office/spreadsheetml/2017/richdata2" ref="A6:L20">
      <sortCondition ref="A5"/>
    </sortState>
  </autoFilter>
  <hyperlinks>
    <hyperlink ref="B1" location="'Crynodeb - Summary'!A1" display="Nôl i'r crynodeb / Back to Summary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0"/>
  <sheetViews>
    <sheetView zoomScaleNormal="100"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28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54</v>
      </c>
      <c r="D6" s="35">
        <v>53</v>
      </c>
      <c r="E6" s="35">
        <v>64</v>
      </c>
      <c r="F6" s="35">
        <v>49</v>
      </c>
      <c r="G6" s="35">
        <v>57</v>
      </c>
      <c r="H6" s="35"/>
      <c r="I6" s="36"/>
      <c r="J6" s="62">
        <v>277</v>
      </c>
      <c r="K6" s="62">
        <v>277</v>
      </c>
    </row>
    <row r="7" spans="1:11" x14ac:dyDescent="0.2">
      <c r="A7" s="24" t="s">
        <v>1</v>
      </c>
      <c r="B7" s="24">
        <v>4003</v>
      </c>
      <c r="C7" s="59">
        <v>94</v>
      </c>
      <c r="D7" s="38">
        <v>88</v>
      </c>
      <c r="E7" s="57">
        <v>60</v>
      </c>
      <c r="F7" s="38">
        <v>67</v>
      </c>
      <c r="G7" s="57">
        <v>78</v>
      </c>
      <c r="H7" s="38"/>
      <c r="I7" s="61"/>
      <c r="J7" s="62">
        <v>387</v>
      </c>
      <c r="K7" s="62">
        <v>387</v>
      </c>
    </row>
    <row r="8" spans="1:11" x14ac:dyDescent="0.2">
      <c r="A8" s="24" t="s">
        <v>2</v>
      </c>
      <c r="B8" s="24">
        <v>4004</v>
      </c>
      <c r="C8" s="59">
        <v>108</v>
      </c>
      <c r="D8" s="38">
        <v>110</v>
      </c>
      <c r="E8" s="57">
        <v>121</v>
      </c>
      <c r="F8" s="38">
        <v>113</v>
      </c>
      <c r="G8" s="57">
        <v>119</v>
      </c>
      <c r="H8" s="38">
        <v>61</v>
      </c>
      <c r="I8" s="61">
        <v>53</v>
      </c>
      <c r="J8" s="62">
        <v>685</v>
      </c>
      <c r="K8" s="62">
        <v>571</v>
      </c>
    </row>
    <row r="9" spans="1:11" x14ac:dyDescent="0.2">
      <c r="A9" s="24" t="s">
        <v>3</v>
      </c>
      <c r="B9" s="24">
        <v>4007</v>
      </c>
      <c r="C9" s="59">
        <v>72</v>
      </c>
      <c r="D9" s="38">
        <v>64</v>
      </c>
      <c r="E9" s="57">
        <v>61</v>
      </c>
      <c r="F9" s="38">
        <v>72</v>
      </c>
      <c r="G9" s="57">
        <v>80</v>
      </c>
      <c r="H9" s="38">
        <v>34</v>
      </c>
      <c r="I9" s="61">
        <v>37</v>
      </c>
      <c r="J9" s="62">
        <v>420</v>
      </c>
      <c r="K9" s="62">
        <v>349</v>
      </c>
    </row>
    <row r="10" spans="1:11" x14ac:dyDescent="0.2">
      <c r="A10" s="24" t="s">
        <v>0</v>
      </c>
      <c r="B10" s="24">
        <v>4002</v>
      </c>
      <c r="C10" s="59">
        <v>76</v>
      </c>
      <c r="D10" s="38">
        <v>75</v>
      </c>
      <c r="E10" s="57">
        <v>69</v>
      </c>
      <c r="F10" s="38">
        <v>64</v>
      </c>
      <c r="G10" s="57">
        <v>64</v>
      </c>
      <c r="H10" s="38">
        <v>28</v>
      </c>
      <c r="I10" s="61">
        <v>29</v>
      </c>
      <c r="J10" s="62">
        <v>405</v>
      </c>
      <c r="K10" s="62">
        <v>348</v>
      </c>
    </row>
    <row r="11" spans="1:11" x14ac:dyDescent="0.2">
      <c r="A11" s="24" t="s">
        <v>4</v>
      </c>
      <c r="B11" s="24">
        <v>4009</v>
      </c>
      <c r="C11" s="59">
        <v>81</v>
      </c>
      <c r="D11" s="38">
        <v>76</v>
      </c>
      <c r="E11" s="57">
        <v>68</v>
      </c>
      <c r="F11" s="38">
        <v>60</v>
      </c>
      <c r="G11" s="57">
        <v>78</v>
      </c>
      <c r="H11" s="38"/>
      <c r="I11" s="61"/>
      <c r="J11" s="62">
        <v>363</v>
      </c>
      <c r="K11" s="62">
        <v>363</v>
      </c>
    </row>
    <row r="12" spans="1:11" x14ac:dyDescent="0.2">
      <c r="A12" s="24" t="s">
        <v>10</v>
      </c>
      <c r="B12" s="24">
        <v>4036</v>
      </c>
      <c r="C12" s="59">
        <v>192</v>
      </c>
      <c r="D12" s="38">
        <v>202</v>
      </c>
      <c r="E12" s="57">
        <v>188</v>
      </c>
      <c r="F12" s="38">
        <v>207</v>
      </c>
      <c r="G12" s="57">
        <v>178</v>
      </c>
      <c r="H12" s="38">
        <v>136</v>
      </c>
      <c r="I12" s="61">
        <v>110</v>
      </c>
      <c r="J12" s="62">
        <v>1213</v>
      </c>
      <c r="K12" s="62">
        <v>967</v>
      </c>
    </row>
    <row r="13" spans="1:11" x14ac:dyDescent="0.2">
      <c r="A13" s="24" t="s">
        <v>13</v>
      </c>
      <c r="B13" s="24">
        <v>4040</v>
      </c>
      <c r="C13" s="59">
        <v>100</v>
      </c>
      <c r="D13" s="38">
        <v>88</v>
      </c>
      <c r="E13" s="57">
        <v>88</v>
      </c>
      <c r="F13" s="38">
        <v>94</v>
      </c>
      <c r="G13" s="57">
        <v>110</v>
      </c>
      <c r="H13" s="38"/>
      <c r="I13" s="61"/>
      <c r="J13" s="62">
        <v>480</v>
      </c>
      <c r="K13" s="62">
        <v>480</v>
      </c>
    </row>
    <row r="14" spans="1:11" x14ac:dyDescent="0.2">
      <c r="A14" s="24" t="s">
        <v>12</v>
      </c>
      <c r="B14" s="24">
        <v>4039</v>
      </c>
      <c r="C14" s="59">
        <v>142</v>
      </c>
      <c r="D14" s="38">
        <v>118</v>
      </c>
      <c r="E14" s="57">
        <v>155</v>
      </c>
      <c r="F14" s="38">
        <v>133</v>
      </c>
      <c r="G14" s="57">
        <v>142</v>
      </c>
      <c r="H14" s="38">
        <v>75</v>
      </c>
      <c r="I14" s="61">
        <v>97</v>
      </c>
      <c r="J14" s="62">
        <v>862</v>
      </c>
      <c r="K14" s="62">
        <v>690</v>
      </c>
    </row>
    <row r="15" spans="1:11" x14ac:dyDescent="0.2">
      <c r="A15" s="24" t="s">
        <v>11</v>
      </c>
      <c r="B15" s="24">
        <v>4037</v>
      </c>
      <c r="C15" s="59">
        <v>70</v>
      </c>
      <c r="D15" s="38">
        <v>69</v>
      </c>
      <c r="E15" s="57">
        <v>80</v>
      </c>
      <c r="F15" s="38">
        <v>67</v>
      </c>
      <c r="G15" s="57">
        <v>94</v>
      </c>
      <c r="H15" s="38">
        <v>48</v>
      </c>
      <c r="I15" s="61">
        <v>37</v>
      </c>
      <c r="J15" s="62">
        <v>465</v>
      </c>
      <c r="K15" s="62">
        <v>380</v>
      </c>
    </row>
    <row r="16" spans="1:11" x14ac:dyDescent="0.2">
      <c r="A16" s="24" t="s">
        <v>7</v>
      </c>
      <c r="B16" s="24">
        <v>4032</v>
      </c>
      <c r="C16" s="59">
        <v>58</v>
      </c>
      <c r="D16" s="38">
        <v>56</v>
      </c>
      <c r="E16" s="57">
        <v>53</v>
      </c>
      <c r="F16" s="38">
        <v>49</v>
      </c>
      <c r="G16" s="57">
        <v>55</v>
      </c>
      <c r="H16" s="38"/>
      <c r="I16" s="61"/>
      <c r="J16" s="62">
        <v>271</v>
      </c>
      <c r="K16" s="62">
        <v>271</v>
      </c>
    </row>
    <row r="17" spans="1:11" x14ac:dyDescent="0.2">
      <c r="A17" s="24" t="s">
        <v>8</v>
      </c>
      <c r="B17" s="24">
        <v>4033</v>
      </c>
      <c r="C17" s="59">
        <v>60</v>
      </c>
      <c r="D17" s="38">
        <v>49</v>
      </c>
      <c r="E17" s="57">
        <v>60</v>
      </c>
      <c r="F17" s="38">
        <v>50</v>
      </c>
      <c r="G17" s="57">
        <v>49</v>
      </c>
      <c r="H17" s="38">
        <v>22</v>
      </c>
      <c r="I17" s="61">
        <v>26</v>
      </c>
      <c r="J17" s="62">
        <v>316</v>
      </c>
      <c r="K17" s="62">
        <v>268</v>
      </c>
    </row>
    <row r="18" spans="1:11" x14ac:dyDescent="0.2">
      <c r="A18" s="24" t="s">
        <v>5</v>
      </c>
      <c r="B18" s="24">
        <v>4030</v>
      </c>
      <c r="C18" s="59">
        <v>59</v>
      </c>
      <c r="D18" s="38">
        <v>59</v>
      </c>
      <c r="E18" s="57">
        <v>51</v>
      </c>
      <c r="F18" s="38">
        <v>77</v>
      </c>
      <c r="G18" s="57">
        <v>67</v>
      </c>
      <c r="H18" s="38"/>
      <c r="I18" s="61"/>
      <c r="J18" s="62">
        <v>313</v>
      </c>
      <c r="K18" s="62">
        <v>313</v>
      </c>
    </row>
    <row r="19" spans="1:11" ht="13.5" thickBot="1" x14ac:dyDescent="0.25">
      <c r="A19" s="27" t="s">
        <v>6</v>
      </c>
      <c r="B19" s="81">
        <v>4031</v>
      </c>
      <c r="C19" s="80">
        <v>61</v>
      </c>
      <c r="D19" s="56">
        <v>61</v>
      </c>
      <c r="E19" s="56">
        <v>80</v>
      </c>
      <c r="F19" s="56">
        <v>59</v>
      </c>
      <c r="G19" s="56">
        <v>58</v>
      </c>
      <c r="H19" s="56"/>
      <c r="I19" s="58"/>
      <c r="J19" s="63">
        <v>319</v>
      </c>
      <c r="K19" s="63">
        <v>319</v>
      </c>
    </row>
    <row r="20" spans="1:11" ht="13.5" thickBot="1" x14ac:dyDescent="0.25">
      <c r="A20" s="29"/>
      <c r="B20" s="33" t="s">
        <v>20</v>
      </c>
      <c r="C20" s="60">
        <v>1227</v>
      </c>
      <c r="D20" s="31">
        <v>1168</v>
      </c>
      <c r="E20" s="31">
        <v>1198</v>
      </c>
      <c r="F20" s="31">
        <v>1161</v>
      </c>
      <c r="G20" s="31">
        <v>1229</v>
      </c>
      <c r="H20" s="31">
        <v>404</v>
      </c>
      <c r="I20" s="31">
        <v>389</v>
      </c>
      <c r="J20" s="33">
        <v>6776</v>
      </c>
      <c r="K20" s="33">
        <v>5983</v>
      </c>
    </row>
  </sheetData>
  <autoFilter ref="A5:L5" xr:uid="{00000000-0009-0000-0000-000005000000}">
    <sortState xmlns:xlrd2="http://schemas.microsoft.com/office/spreadsheetml/2017/richdata2" ref="A6:L20">
      <sortCondition ref="A5"/>
    </sortState>
  </autoFilter>
  <hyperlinks>
    <hyperlink ref="B1" location="'Crynodeb - Summary'!A1" display="Nôl i'r crynodeb / Back to Summary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29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55</v>
      </c>
      <c r="D6" s="35">
        <v>61</v>
      </c>
      <c r="E6" s="35">
        <v>51</v>
      </c>
      <c r="F6" s="35">
        <v>57</v>
      </c>
      <c r="G6" s="35">
        <v>55</v>
      </c>
      <c r="H6" s="35"/>
      <c r="I6" s="36"/>
      <c r="J6" s="62">
        <v>279</v>
      </c>
      <c r="K6" s="62">
        <v>279</v>
      </c>
    </row>
    <row r="7" spans="1:11" x14ac:dyDescent="0.2">
      <c r="A7" s="24" t="s">
        <v>1</v>
      </c>
      <c r="B7" s="24">
        <v>4003</v>
      </c>
      <c r="C7" s="82">
        <v>89</v>
      </c>
      <c r="D7" s="57">
        <v>62</v>
      </c>
      <c r="E7" s="38">
        <v>66</v>
      </c>
      <c r="F7" s="57">
        <v>85</v>
      </c>
      <c r="G7" s="38">
        <v>79</v>
      </c>
      <c r="H7" s="57"/>
      <c r="I7" s="39"/>
      <c r="J7" s="62">
        <v>381</v>
      </c>
      <c r="K7" s="62">
        <v>381</v>
      </c>
    </row>
    <row r="8" spans="1:11" x14ac:dyDescent="0.2">
      <c r="A8" s="24" t="s">
        <v>2</v>
      </c>
      <c r="B8" s="24">
        <v>4004</v>
      </c>
      <c r="C8" s="82">
        <v>111</v>
      </c>
      <c r="D8" s="38">
        <v>120</v>
      </c>
      <c r="E8" s="38">
        <v>111</v>
      </c>
      <c r="F8" s="57">
        <v>120</v>
      </c>
      <c r="G8" s="38">
        <v>139</v>
      </c>
      <c r="H8" s="57">
        <v>64</v>
      </c>
      <c r="I8" s="39">
        <v>59</v>
      </c>
      <c r="J8" s="62">
        <v>724</v>
      </c>
      <c r="K8" s="62">
        <v>601</v>
      </c>
    </row>
    <row r="9" spans="1:11" x14ac:dyDescent="0.2">
      <c r="A9" s="24" t="s">
        <v>3</v>
      </c>
      <c r="B9" s="24">
        <v>4007</v>
      </c>
      <c r="C9" s="82">
        <v>64</v>
      </c>
      <c r="D9" s="57">
        <v>62</v>
      </c>
      <c r="E9" s="38">
        <v>73</v>
      </c>
      <c r="F9" s="57">
        <v>82</v>
      </c>
      <c r="G9" s="38">
        <v>99</v>
      </c>
      <c r="H9" s="57">
        <v>43</v>
      </c>
      <c r="I9" s="39">
        <v>33</v>
      </c>
      <c r="J9" s="62">
        <v>456</v>
      </c>
      <c r="K9" s="62">
        <v>380</v>
      </c>
    </row>
    <row r="10" spans="1:11" x14ac:dyDescent="0.2">
      <c r="A10" s="24" t="s">
        <v>0</v>
      </c>
      <c r="B10" s="24">
        <v>4002</v>
      </c>
      <c r="C10" s="82">
        <v>77</v>
      </c>
      <c r="D10" s="57">
        <v>68</v>
      </c>
      <c r="E10" s="38">
        <v>63</v>
      </c>
      <c r="F10" s="57">
        <v>64</v>
      </c>
      <c r="G10" s="38">
        <v>59</v>
      </c>
      <c r="H10" s="57">
        <v>29</v>
      </c>
      <c r="I10" s="39">
        <v>29</v>
      </c>
      <c r="J10" s="62">
        <v>389</v>
      </c>
      <c r="K10" s="62">
        <v>331</v>
      </c>
    </row>
    <row r="11" spans="1:11" x14ac:dyDescent="0.2">
      <c r="A11" s="24" t="s">
        <v>4</v>
      </c>
      <c r="B11" s="24">
        <v>4009</v>
      </c>
      <c r="C11" s="82">
        <v>77</v>
      </c>
      <c r="D11" s="57">
        <v>68</v>
      </c>
      <c r="E11" s="38">
        <v>62</v>
      </c>
      <c r="F11" s="57">
        <v>80</v>
      </c>
      <c r="G11" s="38">
        <v>82</v>
      </c>
      <c r="H11" s="57"/>
      <c r="I11" s="39"/>
      <c r="J11" s="62">
        <v>369</v>
      </c>
      <c r="K11" s="62">
        <v>369</v>
      </c>
    </row>
    <row r="12" spans="1:11" x14ac:dyDescent="0.2">
      <c r="A12" s="24" t="s">
        <v>10</v>
      </c>
      <c r="B12" s="24">
        <v>4036</v>
      </c>
      <c r="C12" s="82">
        <v>200</v>
      </c>
      <c r="D12" s="57">
        <v>189</v>
      </c>
      <c r="E12" s="38">
        <v>190</v>
      </c>
      <c r="F12" s="57">
        <v>188</v>
      </c>
      <c r="G12" s="38">
        <v>233</v>
      </c>
      <c r="H12" s="57">
        <v>137</v>
      </c>
      <c r="I12" s="39">
        <v>89</v>
      </c>
      <c r="J12" s="62">
        <v>1226</v>
      </c>
      <c r="K12" s="62">
        <v>1000</v>
      </c>
    </row>
    <row r="13" spans="1:11" x14ac:dyDescent="0.2">
      <c r="A13" s="24" t="s">
        <v>13</v>
      </c>
      <c r="B13" s="24">
        <v>4040</v>
      </c>
      <c r="C13" s="82">
        <v>86</v>
      </c>
      <c r="D13" s="57">
        <v>88</v>
      </c>
      <c r="E13" s="38">
        <v>92</v>
      </c>
      <c r="F13" s="57">
        <v>113</v>
      </c>
      <c r="G13" s="38">
        <v>107</v>
      </c>
      <c r="H13" s="57"/>
      <c r="I13" s="39"/>
      <c r="J13" s="62">
        <v>486</v>
      </c>
      <c r="K13" s="62">
        <v>486</v>
      </c>
    </row>
    <row r="14" spans="1:11" x14ac:dyDescent="0.2">
      <c r="A14" s="24" t="s">
        <v>12</v>
      </c>
      <c r="B14" s="24">
        <v>4039</v>
      </c>
      <c r="C14" s="82">
        <v>120</v>
      </c>
      <c r="D14" s="57">
        <v>157</v>
      </c>
      <c r="E14" s="38">
        <v>133</v>
      </c>
      <c r="F14" s="57">
        <v>146</v>
      </c>
      <c r="G14" s="38">
        <v>116</v>
      </c>
      <c r="H14" s="57">
        <v>113</v>
      </c>
      <c r="I14" s="39">
        <v>72</v>
      </c>
      <c r="J14" s="62">
        <v>857</v>
      </c>
      <c r="K14" s="62">
        <v>672</v>
      </c>
    </row>
    <row r="15" spans="1:11" x14ac:dyDescent="0.2">
      <c r="A15" s="24" t="s">
        <v>11</v>
      </c>
      <c r="B15" s="24">
        <v>4037</v>
      </c>
      <c r="C15" s="82">
        <v>70</v>
      </c>
      <c r="D15" s="57">
        <v>83</v>
      </c>
      <c r="E15" s="38">
        <v>68</v>
      </c>
      <c r="F15" s="57">
        <v>91</v>
      </c>
      <c r="G15" s="38">
        <v>82</v>
      </c>
      <c r="H15" s="57">
        <v>38</v>
      </c>
      <c r="I15" s="39">
        <v>52</v>
      </c>
      <c r="J15" s="62">
        <v>484</v>
      </c>
      <c r="K15" s="62">
        <v>394</v>
      </c>
    </row>
    <row r="16" spans="1:11" x14ac:dyDescent="0.2">
      <c r="A16" s="24" t="s">
        <v>7</v>
      </c>
      <c r="B16" s="24">
        <v>4032</v>
      </c>
      <c r="C16" s="82">
        <v>56</v>
      </c>
      <c r="D16" s="57">
        <v>52</v>
      </c>
      <c r="E16" s="38">
        <v>45</v>
      </c>
      <c r="F16" s="57">
        <v>54</v>
      </c>
      <c r="G16" s="38">
        <v>54</v>
      </c>
      <c r="H16" s="57"/>
      <c r="I16" s="39"/>
      <c r="J16" s="62">
        <v>261</v>
      </c>
      <c r="K16" s="62">
        <v>261</v>
      </c>
    </row>
    <row r="17" spans="1:11" x14ac:dyDescent="0.2">
      <c r="A17" s="24" t="s">
        <v>8</v>
      </c>
      <c r="B17" s="24">
        <v>4033</v>
      </c>
      <c r="C17" s="82">
        <v>48</v>
      </c>
      <c r="D17" s="57">
        <v>59</v>
      </c>
      <c r="E17" s="38">
        <v>48</v>
      </c>
      <c r="F17" s="57">
        <v>50</v>
      </c>
      <c r="G17" s="38">
        <v>43</v>
      </c>
      <c r="H17" s="57">
        <v>35</v>
      </c>
      <c r="I17" s="39">
        <v>25</v>
      </c>
      <c r="J17" s="62">
        <v>308</v>
      </c>
      <c r="K17" s="62">
        <v>248</v>
      </c>
    </row>
    <row r="18" spans="1:11" x14ac:dyDescent="0.2">
      <c r="A18" s="24" t="s">
        <v>5</v>
      </c>
      <c r="B18" s="24">
        <v>4030</v>
      </c>
      <c r="C18" s="82">
        <v>66</v>
      </c>
      <c r="D18" s="57">
        <v>55</v>
      </c>
      <c r="E18" s="38">
        <v>85</v>
      </c>
      <c r="F18" s="57">
        <v>67</v>
      </c>
      <c r="G18" s="38">
        <v>73</v>
      </c>
      <c r="H18" s="57"/>
      <c r="I18" s="39"/>
      <c r="J18" s="62">
        <v>346</v>
      </c>
      <c r="K18" s="62">
        <v>346</v>
      </c>
    </row>
    <row r="19" spans="1:11" ht="13.5" thickBot="1" x14ac:dyDescent="0.25">
      <c r="A19" s="27" t="s">
        <v>6</v>
      </c>
      <c r="B19" s="27">
        <v>4031</v>
      </c>
      <c r="C19" s="80">
        <v>57</v>
      </c>
      <c r="D19" s="56">
        <v>80</v>
      </c>
      <c r="E19" s="56">
        <v>58</v>
      </c>
      <c r="F19" s="56">
        <v>58</v>
      </c>
      <c r="G19" s="56">
        <v>57</v>
      </c>
      <c r="H19" s="56"/>
      <c r="I19" s="58"/>
      <c r="J19" s="63">
        <v>310</v>
      </c>
      <c r="K19" s="63">
        <v>310</v>
      </c>
    </row>
    <row r="20" spans="1:11" ht="13.5" thickBot="1" x14ac:dyDescent="0.25">
      <c r="A20" s="29"/>
      <c r="B20" s="30" t="s">
        <v>20</v>
      </c>
      <c r="C20" s="31">
        <f t="shared" ref="C20:I20" si="0">SUM(C6:C19)</f>
        <v>1176</v>
      </c>
      <c r="D20" s="31">
        <f t="shared" si="0"/>
        <v>1204</v>
      </c>
      <c r="E20" s="31">
        <f t="shared" si="0"/>
        <v>1145</v>
      </c>
      <c r="F20" s="31">
        <f t="shared" si="0"/>
        <v>1255</v>
      </c>
      <c r="G20" s="31">
        <f t="shared" si="0"/>
        <v>1278</v>
      </c>
      <c r="H20" s="31">
        <f t="shared" si="0"/>
        <v>459</v>
      </c>
      <c r="I20" s="31">
        <f t="shared" si="0"/>
        <v>359</v>
      </c>
      <c r="J20" s="33">
        <v>6876</v>
      </c>
      <c r="K20" s="33">
        <v>6058</v>
      </c>
    </row>
  </sheetData>
  <autoFilter ref="A5:K20" xr:uid="{00000000-0009-0000-0000-000006000000}">
    <sortState xmlns:xlrd2="http://schemas.microsoft.com/office/spreadsheetml/2017/richdata2" ref="A6:K20">
      <sortCondition ref="A5:A20"/>
    </sortState>
  </autoFilter>
  <hyperlinks>
    <hyperlink ref="B1" location="'Crynodeb - Summary'!A1" display="Nôl i'r crynodeb / Back to Summary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31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58</v>
      </c>
      <c r="D6" s="35">
        <v>53</v>
      </c>
      <c r="E6" s="35">
        <v>58</v>
      </c>
      <c r="F6" s="35">
        <v>57</v>
      </c>
      <c r="G6" s="35">
        <v>48</v>
      </c>
      <c r="H6" s="35"/>
      <c r="I6" s="36"/>
      <c r="J6" s="62">
        <v>274</v>
      </c>
      <c r="K6" s="62">
        <v>274</v>
      </c>
    </row>
    <row r="7" spans="1:11" x14ac:dyDescent="0.2">
      <c r="A7" s="24" t="s">
        <v>1</v>
      </c>
      <c r="B7" s="25">
        <v>4003</v>
      </c>
      <c r="C7" s="37">
        <v>63</v>
      </c>
      <c r="D7" s="38">
        <v>67</v>
      </c>
      <c r="E7" s="38">
        <v>81</v>
      </c>
      <c r="F7" s="38">
        <v>84</v>
      </c>
      <c r="G7" s="38">
        <v>85</v>
      </c>
      <c r="H7" s="38"/>
      <c r="I7" s="39"/>
      <c r="J7" s="62">
        <v>380</v>
      </c>
      <c r="K7" s="62">
        <v>380</v>
      </c>
    </row>
    <row r="8" spans="1:11" x14ac:dyDescent="0.2">
      <c r="A8" s="24" t="s">
        <v>2</v>
      </c>
      <c r="B8" s="25">
        <v>4004</v>
      </c>
      <c r="C8" s="37">
        <v>122</v>
      </c>
      <c r="D8" s="38">
        <v>112</v>
      </c>
      <c r="E8" s="38">
        <v>121</v>
      </c>
      <c r="F8" s="38">
        <v>142</v>
      </c>
      <c r="G8" s="38">
        <v>127</v>
      </c>
      <c r="H8" s="38">
        <v>63</v>
      </c>
      <c r="I8" s="39">
        <v>55</v>
      </c>
      <c r="J8" s="62">
        <v>742</v>
      </c>
      <c r="K8" s="62">
        <v>624</v>
      </c>
    </row>
    <row r="9" spans="1:11" x14ac:dyDescent="0.2">
      <c r="A9" s="24" t="s">
        <v>3</v>
      </c>
      <c r="B9" s="25">
        <v>4007</v>
      </c>
      <c r="C9" s="37">
        <v>65</v>
      </c>
      <c r="D9" s="38">
        <v>75</v>
      </c>
      <c r="E9" s="38">
        <v>84</v>
      </c>
      <c r="F9" s="38">
        <v>99</v>
      </c>
      <c r="G9" s="38">
        <v>97</v>
      </c>
      <c r="H9" s="38">
        <v>41</v>
      </c>
      <c r="I9" s="39">
        <v>28</v>
      </c>
      <c r="J9" s="62">
        <v>489</v>
      </c>
      <c r="K9" s="62">
        <v>420</v>
      </c>
    </row>
    <row r="10" spans="1:11" x14ac:dyDescent="0.2">
      <c r="A10" s="24" t="s">
        <v>0</v>
      </c>
      <c r="B10" s="25">
        <v>4002</v>
      </c>
      <c r="C10" s="37">
        <v>67</v>
      </c>
      <c r="D10" s="38">
        <v>61</v>
      </c>
      <c r="E10" s="38">
        <v>65</v>
      </c>
      <c r="F10" s="38">
        <v>58</v>
      </c>
      <c r="G10" s="38">
        <v>65</v>
      </c>
      <c r="H10" s="38">
        <v>30</v>
      </c>
      <c r="I10" s="39">
        <v>28</v>
      </c>
      <c r="J10" s="62">
        <v>374</v>
      </c>
      <c r="K10" s="62">
        <v>316</v>
      </c>
    </row>
    <row r="11" spans="1:11" x14ac:dyDescent="0.2">
      <c r="A11" s="24" t="s">
        <v>4</v>
      </c>
      <c r="B11" s="25">
        <v>4009</v>
      </c>
      <c r="C11" s="37">
        <v>68</v>
      </c>
      <c r="D11" s="38">
        <v>59</v>
      </c>
      <c r="E11" s="38">
        <v>80</v>
      </c>
      <c r="F11" s="38">
        <v>84</v>
      </c>
      <c r="G11" s="38">
        <v>78</v>
      </c>
      <c r="H11" s="38"/>
      <c r="I11" s="39"/>
      <c r="J11" s="62">
        <v>369</v>
      </c>
      <c r="K11" s="62">
        <v>369</v>
      </c>
    </row>
    <row r="12" spans="1:11" x14ac:dyDescent="0.2">
      <c r="A12" s="24" t="s">
        <v>10</v>
      </c>
      <c r="B12" s="25">
        <v>4036</v>
      </c>
      <c r="C12" s="37">
        <v>190</v>
      </c>
      <c r="D12" s="38">
        <v>188</v>
      </c>
      <c r="E12" s="38">
        <v>181</v>
      </c>
      <c r="F12" s="38">
        <v>236</v>
      </c>
      <c r="G12" s="38">
        <v>219</v>
      </c>
      <c r="H12" s="38">
        <v>115</v>
      </c>
      <c r="I12" s="39">
        <v>124</v>
      </c>
      <c r="J12" s="62">
        <v>1253</v>
      </c>
      <c r="K12" s="62">
        <v>1014</v>
      </c>
    </row>
    <row r="13" spans="1:11" x14ac:dyDescent="0.2">
      <c r="A13" s="24" t="s">
        <v>13</v>
      </c>
      <c r="B13" s="25">
        <v>4040</v>
      </c>
      <c r="C13" s="37">
        <v>87</v>
      </c>
      <c r="D13" s="38">
        <v>92</v>
      </c>
      <c r="E13" s="38">
        <v>112</v>
      </c>
      <c r="F13" s="38">
        <v>106</v>
      </c>
      <c r="G13" s="38">
        <v>101</v>
      </c>
      <c r="H13" s="38"/>
      <c r="I13" s="39"/>
      <c r="J13" s="62">
        <v>498</v>
      </c>
      <c r="K13" s="62">
        <v>498</v>
      </c>
    </row>
    <row r="14" spans="1:11" x14ac:dyDescent="0.2">
      <c r="A14" s="24" t="s">
        <v>12</v>
      </c>
      <c r="B14" s="25">
        <v>4039</v>
      </c>
      <c r="C14" s="37">
        <v>159</v>
      </c>
      <c r="D14" s="38">
        <v>136</v>
      </c>
      <c r="E14" s="38">
        <v>145</v>
      </c>
      <c r="F14" s="38">
        <v>121</v>
      </c>
      <c r="G14" s="38">
        <v>164</v>
      </c>
      <c r="H14" s="38">
        <v>77</v>
      </c>
      <c r="I14" s="39">
        <v>65</v>
      </c>
      <c r="J14" s="62">
        <v>867</v>
      </c>
      <c r="K14" s="62">
        <v>725</v>
      </c>
    </row>
    <row r="15" spans="1:11" x14ac:dyDescent="0.2">
      <c r="A15" s="24" t="s">
        <v>11</v>
      </c>
      <c r="B15" s="25">
        <v>4037</v>
      </c>
      <c r="C15" s="37">
        <v>88</v>
      </c>
      <c r="D15" s="38">
        <v>77</v>
      </c>
      <c r="E15" s="38">
        <v>91</v>
      </c>
      <c r="F15" s="38">
        <v>82</v>
      </c>
      <c r="G15" s="38">
        <v>78</v>
      </c>
      <c r="H15" s="38">
        <v>59</v>
      </c>
      <c r="I15" s="39">
        <v>43</v>
      </c>
      <c r="J15" s="62">
        <v>518</v>
      </c>
      <c r="K15" s="62">
        <v>416</v>
      </c>
    </row>
    <row r="16" spans="1:11" x14ac:dyDescent="0.2">
      <c r="A16" s="24" t="s">
        <v>7</v>
      </c>
      <c r="B16" s="25">
        <v>4032</v>
      </c>
      <c r="C16" s="37">
        <v>51</v>
      </c>
      <c r="D16" s="38">
        <v>43</v>
      </c>
      <c r="E16" s="38">
        <v>52</v>
      </c>
      <c r="F16" s="38">
        <v>52</v>
      </c>
      <c r="G16" s="38">
        <v>46</v>
      </c>
      <c r="H16" s="38"/>
      <c r="I16" s="39"/>
      <c r="J16" s="62">
        <v>244</v>
      </c>
      <c r="K16" s="62">
        <v>244</v>
      </c>
    </row>
    <row r="17" spans="1:11" x14ac:dyDescent="0.2">
      <c r="A17" s="24" t="s">
        <v>8</v>
      </c>
      <c r="B17" s="25">
        <v>4033</v>
      </c>
      <c r="C17" s="37">
        <v>57</v>
      </c>
      <c r="D17" s="38">
        <v>46</v>
      </c>
      <c r="E17" s="38">
        <v>50</v>
      </c>
      <c r="F17" s="38">
        <v>43</v>
      </c>
      <c r="G17" s="38">
        <v>58</v>
      </c>
      <c r="H17" s="38">
        <v>30</v>
      </c>
      <c r="I17" s="39">
        <v>33</v>
      </c>
      <c r="J17" s="62">
        <v>317</v>
      </c>
      <c r="K17" s="62">
        <v>254</v>
      </c>
    </row>
    <row r="18" spans="1:11" x14ac:dyDescent="0.2">
      <c r="A18" s="24" t="s">
        <v>5</v>
      </c>
      <c r="B18" s="25">
        <v>4030</v>
      </c>
      <c r="C18" s="37">
        <v>60</v>
      </c>
      <c r="D18" s="38">
        <v>85</v>
      </c>
      <c r="E18" s="38">
        <v>68</v>
      </c>
      <c r="F18" s="38">
        <v>78</v>
      </c>
      <c r="G18" s="38">
        <v>92</v>
      </c>
      <c r="H18" s="38"/>
      <c r="I18" s="39"/>
      <c r="J18" s="62">
        <v>383</v>
      </c>
      <c r="K18" s="62">
        <v>383</v>
      </c>
    </row>
    <row r="19" spans="1:11" ht="13.5" thickBot="1" x14ac:dyDescent="0.25">
      <c r="A19" s="27" t="s">
        <v>6</v>
      </c>
      <c r="B19" s="28">
        <v>4031</v>
      </c>
      <c r="C19" s="40">
        <v>84</v>
      </c>
      <c r="D19" s="41">
        <v>59</v>
      </c>
      <c r="E19" s="41">
        <v>61</v>
      </c>
      <c r="F19" s="41">
        <v>61</v>
      </c>
      <c r="G19" s="41">
        <v>57</v>
      </c>
      <c r="H19" s="41"/>
      <c r="I19" s="42"/>
      <c r="J19" s="63">
        <v>322</v>
      </c>
      <c r="K19" s="63">
        <v>322</v>
      </c>
    </row>
    <row r="20" spans="1:11" ht="13.5" thickBot="1" x14ac:dyDescent="0.25">
      <c r="A20" s="29"/>
      <c r="B20" s="30" t="s">
        <v>20</v>
      </c>
      <c r="C20" s="43">
        <v>1219</v>
      </c>
      <c r="D20" s="31">
        <v>1153</v>
      </c>
      <c r="E20" s="31">
        <v>1249</v>
      </c>
      <c r="F20" s="31">
        <v>1303</v>
      </c>
      <c r="G20" s="31">
        <v>1315</v>
      </c>
      <c r="H20" s="31">
        <v>415</v>
      </c>
      <c r="I20" s="44">
        <v>376</v>
      </c>
      <c r="J20" s="33">
        <v>7030</v>
      </c>
      <c r="K20" s="45">
        <v>6239</v>
      </c>
    </row>
  </sheetData>
  <autoFilter ref="A5:K20" xr:uid="{00000000-0009-0000-0000-000007000000}">
    <sortState xmlns:xlrd2="http://schemas.microsoft.com/office/spreadsheetml/2017/richdata2" ref="A6:K20">
      <sortCondition ref="A5:A20"/>
    </sortState>
  </autoFilter>
  <hyperlinks>
    <hyperlink ref="B1" location="'Crynodeb - Summary'!A1" display="Nôl i'r crynodeb / Back to Summary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30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54</v>
      </c>
      <c r="D6" s="35">
        <v>54</v>
      </c>
      <c r="E6" s="35">
        <v>55</v>
      </c>
      <c r="F6" s="35">
        <v>48</v>
      </c>
      <c r="G6" s="35">
        <v>53</v>
      </c>
      <c r="H6" s="35"/>
      <c r="I6" s="36"/>
      <c r="J6" s="62">
        <v>264</v>
      </c>
      <c r="K6" s="62">
        <v>264</v>
      </c>
    </row>
    <row r="7" spans="1:11" x14ac:dyDescent="0.2">
      <c r="A7" s="24" t="s">
        <v>1</v>
      </c>
      <c r="B7" s="25">
        <v>4003</v>
      </c>
      <c r="C7" s="37">
        <v>66</v>
      </c>
      <c r="D7" s="38">
        <v>83</v>
      </c>
      <c r="E7" s="38">
        <v>86</v>
      </c>
      <c r="F7" s="38">
        <v>85</v>
      </c>
      <c r="G7" s="38">
        <v>92</v>
      </c>
      <c r="H7" s="38"/>
      <c r="I7" s="39"/>
      <c r="J7" s="62">
        <v>412</v>
      </c>
      <c r="K7" s="62">
        <v>412</v>
      </c>
    </row>
    <row r="8" spans="1:11" x14ac:dyDescent="0.2">
      <c r="A8" s="24" t="s">
        <v>2</v>
      </c>
      <c r="B8" s="25">
        <v>4004</v>
      </c>
      <c r="C8" s="37">
        <v>114</v>
      </c>
      <c r="D8" s="38">
        <v>119</v>
      </c>
      <c r="E8" s="38">
        <v>144</v>
      </c>
      <c r="F8" s="38">
        <v>126</v>
      </c>
      <c r="G8" s="38">
        <v>133</v>
      </c>
      <c r="H8" s="38">
        <v>67</v>
      </c>
      <c r="I8" s="39">
        <v>42</v>
      </c>
      <c r="J8" s="62">
        <v>745</v>
      </c>
      <c r="K8" s="62">
        <v>636</v>
      </c>
    </row>
    <row r="9" spans="1:11" x14ac:dyDescent="0.2">
      <c r="A9" s="24" t="s">
        <v>3</v>
      </c>
      <c r="B9" s="25">
        <v>4007</v>
      </c>
      <c r="C9" s="37">
        <v>77</v>
      </c>
      <c r="D9" s="38">
        <v>82</v>
      </c>
      <c r="E9" s="38">
        <v>96</v>
      </c>
      <c r="F9" s="38">
        <v>98</v>
      </c>
      <c r="G9" s="38">
        <v>71</v>
      </c>
      <c r="H9" s="38">
        <v>36</v>
      </c>
      <c r="I9" s="39">
        <v>32</v>
      </c>
      <c r="J9" s="62">
        <v>492</v>
      </c>
      <c r="K9" s="62">
        <v>424</v>
      </c>
    </row>
    <row r="10" spans="1:11" x14ac:dyDescent="0.2">
      <c r="A10" s="24" t="s">
        <v>0</v>
      </c>
      <c r="B10" s="25">
        <v>4002</v>
      </c>
      <c r="C10" s="37">
        <v>60</v>
      </c>
      <c r="D10" s="38">
        <v>69</v>
      </c>
      <c r="E10" s="38">
        <v>58</v>
      </c>
      <c r="F10" s="38">
        <v>65</v>
      </c>
      <c r="G10" s="38">
        <v>63</v>
      </c>
      <c r="H10" s="38">
        <v>31</v>
      </c>
      <c r="I10" s="39">
        <v>16</v>
      </c>
      <c r="J10" s="62">
        <v>362</v>
      </c>
      <c r="K10" s="62">
        <v>315</v>
      </c>
    </row>
    <row r="11" spans="1:11" x14ac:dyDescent="0.2">
      <c r="A11" s="24" t="s">
        <v>4</v>
      </c>
      <c r="B11" s="25">
        <v>4009</v>
      </c>
      <c r="C11" s="37">
        <v>59</v>
      </c>
      <c r="D11" s="38">
        <v>81</v>
      </c>
      <c r="E11" s="38">
        <v>85</v>
      </c>
      <c r="F11" s="38">
        <v>80</v>
      </c>
      <c r="G11" s="38">
        <v>87</v>
      </c>
      <c r="H11" s="38"/>
      <c r="I11" s="39"/>
      <c r="J11" s="62">
        <v>392</v>
      </c>
      <c r="K11" s="62">
        <v>392</v>
      </c>
    </row>
    <row r="12" spans="1:11" x14ac:dyDescent="0.2">
      <c r="A12" s="24" t="s">
        <v>10</v>
      </c>
      <c r="B12" s="25">
        <v>4036</v>
      </c>
      <c r="C12" s="37">
        <v>184</v>
      </c>
      <c r="D12" s="38">
        <v>191</v>
      </c>
      <c r="E12" s="38">
        <v>245</v>
      </c>
      <c r="F12" s="38">
        <v>216</v>
      </c>
      <c r="G12" s="38">
        <v>208</v>
      </c>
      <c r="H12" s="38">
        <v>136</v>
      </c>
      <c r="I12" s="39">
        <v>89</v>
      </c>
      <c r="J12" s="62">
        <v>1269</v>
      </c>
      <c r="K12" s="62">
        <v>1044</v>
      </c>
    </row>
    <row r="13" spans="1:11" x14ac:dyDescent="0.2">
      <c r="A13" s="24" t="s">
        <v>13</v>
      </c>
      <c r="B13" s="25">
        <v>4040</v>
      </c>
      <c r="C13" s="37">
        <v>93</v>
      </c>
      <c r="D13" s="38">
        <v>114</v>
      </c>
      <c r="E13" s="38">
        <v>106</v>
      </c>
      <c r="F13" s="38">
        <v>99</v>
      </c>
      <c r="G13" s="38">
        <v>105</v>
      </c>
      <c r="H13" s="38"/>
      <c r="I13" s="39"/>
      <c r="J13" s="62">
        <v>517</v>
      </c>
      <c r="K13" s="62">
        <v>517</v>
      </c>
    </row>
    <row r="14" spans="1:11" x14ac:dyDescent="0.2">
      <c r="A14" s="24" t="s">
        <v>12</v>
      </c>
      <c r="B14" s="25">
        <v>4039</v>
      </c>
      <c r="C14" s="37">
        <v>136</v>
      </c>
      <c r="D14" s="38">
        <v>144</v>
      </c>
      <c r="E14" s="38">
        <v>125</v>
      </c>
      <c r="F14" s="38">
        <v>165</v>
      </c>
      <c r="G14" s="38">
        <v>150</v>
      </c>
      <c r="H14" s="38">
        <v>73</v>
      </c>
      <c r="I14" s="39">
        <v>45</v>
      </c>
      <c r="J14" s="62">
        <v>838</v>
      </c>
      <c r="K14" s="62">
        <v>720</v>
      </c>
    </row>
    <row r="15" spans="1:11" x14ac:dyDescent="0.2">
      <c r="A15" s="24" t="s">
        <v>11</v>
      </c>
      <c r="B15" s="25">
        <v>4037</v>
      </c>
      <c r="C15" s="37">
        <v>83</v>
      </c>
      <c r="D15" s="38">
        <v>101</v>
      </c>
      <c r="E15" s="38">
        <v>83</v>
      </c>
      <c r="F15" s="38">
        <v>79</v>
      </c>
      <c r="G15" s="38">
        <v>92</v>
      </c>
      <c r="H15" s="38">
        <v>54</v>
      </c>
      <c r="I15" s="39">
        <v>34</v>
      </c>
      <c r="J15" s="62">
        <v>526</v>
      </c>
      <c r="K15" s="62">
        <v>438</v>
      </c>
    </row>
    <row r="16" spans="1:11" x14ac:dyDescent="0.2">
      <c r="A16" s="24" t="s">
        <v>7</v>
      </c>
      <c r="B16" s="25">
        <v>4032</v>
      </c>
      <c r="C16" s="37">
        <v>45</v>
      </c>
      <c r="D16" s="38">
        <v>51</v>
      </c>
      <c r="E16" s="38">
        <v>55</v>
      </c>
      <c r="F16" s="38">
        <v>50</v>
      </c>
      <c r="G16" s="38">
        <v>63</v>
      </c>
      <c r="H16" s="38"/>
      <c r="I16" s="39"/>
      <c r="J16" s="62">
        <v>264</v>
      </c>
      <c r="K16" s="62">
        <v>264</v>
      </c>
    </row>
    <row r="17" spans="1:11" x14ac:dyDescent="0.2">
      <c r="A17" s="24" t="s">
        <v>8</v>
      </c>
      <c r="B17" s="25">
        <v>4033</v>
      </c>
      <c r="C17" s="37">
        <v>45</v>
      </c>
      <c r="D17" s="38">
        <v>51</v>
      </c>
      <c r="E17" s="38">
        <v>44</v>
      </c>
      <c r="F17" s="38">
        <v>57</v>
      </c>
      <c r="G17" s="38">
        <v>54</v>
      </c>
      <c r="H17" s="38">
        <v>36</v>
      </c>
      <c r="I17" s="39">
        <v>32</v>
      </c>
      <c r="J17" s="62">
        <v>319</v>
      </c>
      <c r="K17" s="62">
        <v>251</v>
      </c>
    </row>
    <row r="18" spans="1:11" x14ac:dyDescent="0.2">
      <c r="A18" s="24" t="s">
        <v>5</v>
      </c>
      <c r="B18" s="25">
        <v>4030</v>
      </c>
      <c r="C18" s="37">
        <v>84</v>
      </c>
      <c r="D18" s="38">
        <v>72</v>
      </c>
      <c r="E18" s="38">
        <v>77</v>
      </c>
      <c r="F18" s="38">
        <v>97</v>
      </c>
      <c r="G18" s="38">
        <v>72</v>
      </c>
      <c r="H18" s="38"/>
      <c r="I18" s="39"/>
      <c r="J18" s="62">
        <v>402</v>
      </c>
      <c r="K18" s="62">
        <v>402</v>
      </c>
    </row>
    <row r="19" spans="1:11" ht="13.5" thickBot="1" x14ac:dyDescent="0.25">
      <c r="A19" s="27" t="s">
        <v>6</v>
      </c>
      <c r="B19" s="28">
        <v>4031</v>
      </c>
      <c r="C19" s="40">
        <v>60</v>
      </c>
      <c r="D19" s="41">
        <v>65</v>
      </c>
      <c r="E19" s="41">
        <v>61</v>
      </c>
      <c r="F19" s="41">
        <v>57</v>
      </c>
      <c r="G19" s="41">
        <v>81</v>
      </c>
      <c r="H19" s="41"/>
      <c r="I19" s="42"/>
      <c r="J19" s="63">
        <v>324</v>
      </c>
      <c r="K19" s="63">
        <v>324</v>
      </c>
    </row>
    <row r="20" spans="1:11" ht="13.5" thickBot="1" x14ac:dyDescent="0.25">
      <c r="A20" s="29"/>
      <c r="B20" s="30" t="s">
        <v>20</v>
      </c>
      <c r="C20" s="43">
        <v>1160</v>
      </c>
      <c r="D20" s="31">
        <v>1277</v>
      </c>
      <c r="E20" s="31">
        <v>1320</v>
      </c>
      <c r="F20" s="31">
        <v>1320</v>
      </c>
      <c r="G20" s="31">
        <v>1323</v>
      </c>
      <c r="H20" s="31">
        <v>433</v>
      </c>
      <c r="I20" s="44">
        <v>290</v>
      </c>
      <c r="J20" s="33">
        <v>7123</v>
      </c>
      <c r="K20" s="45">
        <v>6400</v>
      </c>
    </row>
  </sheetData>
  <autoFilter ref="A5:K20" xr:uid="{00000000-0009-0000-0000-000008000000}"/>
  <phoneticPr fontId="4" type="noConversion"/>
  <hyperlinks>
    <hyperlink ref="B1" location="'Crynodeb - Summary'!A1" display="Nôl i'r crynodeb / Back to Summary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32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60</v>
      </c>
      <c r="D6" s="35">
        <v>62</v>
      </c>
      <c r="E6" s="35">
        <v>49</v>
      </c>
      <c r="F6" s="35">
        <v>57</v>
      </c>
      <c r="G6" s="35">
        <v>77</v>
      </c>
      <c r="H6" s="35"/>
      <c r="I6" s="36"/>
      <c r="J6" s="62">
        <v>305</v>
      </c>
      <c r="K6" s="62">
        <v>305</v>
      </c>
    </row>
    <row r="7" spans="1:11" x14ac:dyDescent="0.2">
      <c r="A7" s="24" t="s">
        <v>1</v>
      </c>
      <c r="B7" s="25">
        <v>4003</v>
      </c>
      <c r="C7" s="37">
        <v>86</v>
      </c>
      <c r="D7" s="38">
        <v>84</v>
      </c>
      <c r="E7" s="38">
        <v>89</v>
      </c>
      <c r="F7" s="38">
        <v>94</v>
      </c>
      <c r="G7" s="38">
        <v>92</v>
      </c>
      <c r="H7" s="38"/>
      <c r="I7" s="39"/>
      <c r="J7" s="62">
        <v>445</v>
      </c>
      <c r="K7" s="62">
        <v>445</v>
      </c>
    </row>
    <row r="8" spans="1:11" x14ac:dyDescent="0.2">
      <c r="A8" s="24" t="s">
        <v>2</v>
      </c>
      <c r="B8" s="25">
        <v>4004</v>
      </c>
      <c r="C8" s="37">
        <v>116</v>
      </c>
      <c r="D8" s="38">
        <v>145</v>
      </c>
      <c r="E8" s="38">
        <v>125</v>
      </c>
      <c r="F8" s="38">
        <v>134</v>
      </c>
      <c r="G8" s="38">
        <v>150</v>
      </c>
      <c r="H8" s="38">
        <v>60</v>
      </c>
      <c r="I8" s="39">
        <v>60</v>
      </c>
      <c r="J8" s="62">
        <v>790</v>
      </c>
      <c r="K8" s="62">
        <v>670</v>
      </c>
    </row>
    <row r="9" spans="1:11" x14ac:dyDescent="0.2">
      <c r="A9" s="24" t="s">
        <v>3</v>
      </c>
      <c r="B9" s="25">
        <v>4007</v>
      </c>
      <c r="C9" s="37">
        <v>84</v>
      </c>
      <c r="D9" s="38">
        <v>96</v>
      </c>
      <c r="E9" s="38">
        <v>98</v>
      </c>
      <c r="F9" s="38">
        <v>73</v>
      </c>
      <c r="G9" s="38">
        <v>88</v>
      </c>
      <c r="H9" s="38">
        <v>40</v>
      </c>
      <c r="I9" s="39">
        <v>31</v>
      </c>
      <c r="J9" s="62">
        <v>510</v>
      </c>
      <c r="K9" s="62">
        <v>439</v>
      </c>
    </row>
    <row r="10" spans="1:11" x14ac:dyDescent="0.2">
      <c r="A10" s="24" t="s">
        <v>0</v>
      </c>
      <c r="B10" s="25">
        <v>4002</v>
      </c>
      <c r="C10" s="37">
        <v>67</v>
      </c>
      <c r="D10" s="38">
        <v>59</v>
      </c>
      <c r="E10" s="38">
        <v>64</v>
      </c>
      <c r="F10" s="38">
        <v>65</v>
      </c>
      <c r="G10" s="38">
        <v>60</v>
      </c>
      <c r="H10" s="38">
        <v>20</v>
      </c>
      <c r="I10" s="39">
        <v>25</v>
      </c>
      <c r="J10" s="62">
        <v>360</v>
      </c>
      <c r="K10" s="62">
        <v>315</v>
      </c>
    </row>
    <row r="11" spans="1:11" x14ac:dyDescent="0.2">
      <c r="A11" s="24" t="s">
        <v>4</v>
      </c>
      <c r="B11" s="25">
        <v>4009</v>
      </c>
      <c r="C11" s="37">
        <v>77</v>
      </c>
      <c r="D11" s="38">
        <v>84</v>
      </c>
      <c r="E11" s="38">
        <v>84</v>
      </c>
      <c r="F11" s="38">
        <v>86</v>
      </c>
      <c r="G11" s="38">
        <v>98</v>
      </c>
      <c r="H11" s="38"/>
      <c r="I11" s="39"/>
      <c r="J11" s="62">
        <v>429</v>
      </c>
      <c r="K11" s="62">
        <v>429</v>
      </c>
    </row>
    <row r="12" spans="1:11" x14ac:dyDescent="0.2">
      <c r="A12" s="24" t="s">
        <v>10</v>
      </c>
      <c r="B12" s="25">
        <v>4036</v>
      </c>
      <c r="C12" s="37">
        <v>198</v>
      </c>
      <c r="D12" s="38">
        <v>234</v>
      </c>
      <c r="E12" s="38">
        <v>216</v>
      </c>
      <c r="F12" s="38">
        <v>207</v>
      </c>
      <c r="G12" s="38">
        <v>228</v>
      </c>
      <c r="H12" s="38">
        <v>96</v>
      </c>
      <c r="I12" s="39">
        <v>98</v>
      </c>
      <c r="J12" s="62">
        <v>1277</v>
      </c>
      <c r="K12" s="62">
        <v>1083</v>
      </c>
    </row>
    <row r="13" spans="1:11" x14ac:dyDescent="0.2">
      <c r="A13" s="24" t="s">
        <v>13</v>
      </c>
      <c r="B13" s="25">
        <v>4040</v>
      </c>
      <c r="C13" s="37">
        <v>114</v>
      </c>
      <c r="D13" s="38">
        <v>108</v>
      </c>
      <c r="E13" s="38">
        <v>96</v>
      </c>
      <c r="F13" s="38">
        <v>105</v>
      </c>
      <c r="G13" s="38">
        <v>114</v>
      </c>
      <c r="H13" s="38"/>
      <c r="I13" s="39"/>
      <c r="J13" s="62">
        <v>537</v>
      </c>
      <c r="K13" s="62">
        <v>537</v>
      </c>
    </row>
    <row r="14" spans="1:11" x14ac:dyDescent="0.2">
      <c r="A14" s="24" t="s">
        <v>12</v>
      </c>
      <c r="B14" s="25">
        <v>4039</v>
      </c>
      <c r="C14" s="37">
        <v>143</v>
      </c>
      <c r="D14" s="38">
        <v>124</v>
      </c>
      <c r="E14" s="38">
        <v>162</v>
      </c>
      <c r="F14" s="38">
        <v>152</v>
      </c>
      <c r="G14" s="38">
        <v>147</v>
      </c>
      <c r="H14" s="38">
        <v>53</v>
      </c>
      <c r="I14" s="39">
        <v>75</v>
      </c>
      <c r="J14" s="62">
        <v>856</v>
      </c>
      <c r="K14" s="62">
        <v>728</v>
      </c>
    </row>
    <row r="15" spans="1:11" x14ac:dyDescent="0.2">
      <c r="A15" s="24" t="s">
        <v>11</v>
      </c>
      <c r="B15" s="25">
        <v>4037</v>
      </c>
      <c r="C15" s="37">
        <v>105</v>
      </c>
      <c r="D15" s="38">
        <v>89</v>
      </c>
      <c r="E15" s="38">
        <v>83</v>
      </c>
      <c r="F15" s="38">
        <v>92</v>
      </c>
      <c r="G15" s="38">
        <v>93</v>
      </c>
      <c r="H15" s="38">
        <v>38</v>
      </c>
      <c r="I15" s="39">
        <v>42</v>
      </c>
      <c r="J15" s="62">
        <v>542</v>
      </c>
      <c r="K15" s="62">
        <v>462</v>
      </c>
    </row>
    <row r="16" spans="1:11" x14ac:dyDescent="0.2">
      <c r="A16" s="24" t="s">
        <v>7</v>
      </c>
      <c r="B16" s="25">
        <v>4032</v>
      </c>
      <c r="C16" s="37">
        <v>47</v>
      </c>
      <c r="D16" s="38">
        <v>62</v>
      </c>
      <c r="E16" s="38">
        <v>51</v>
      </c>
      <c r="F16" s="38">
        <v>68</v>
      </c>
      <c r="G16" s="38">
        <v>58</v>
      </c>
      <c r="H16" s="38"/>
      <c r="I16" s="39"/>
      <c r="J16" s="62">
        <v>286</v>
      </c>
      <c r="K16" s="62">
        <v>286</v>
      </c>
    </row>
    <row r="17" spans="1:11" x14ac:dyDescent="0.2">
      <c r="A17" s="24" t="s">
        <v>8</v>
      </c>
      <c r="B17" s="25">
        <v>4033</v>
      </c>
      <c r="C17" s="37">
        <v>53</v>
      </c>
      <c r="D17" s="38">
        <v>44</v>
      </c>
      <c r="E17" s="38">
        <v>58</v>
      </c>
      <c r="F17" s="38">
        <v>54</v>
      </c>
      <c r="G17" s="38">
        <v>65</v>
      </c>
      <c r="H17" s="38">
        <v>33</v>
      </c>
      <c r="I17" s="39">
        <v>29</v>
      </c>
      <c r="J17" s="62">
        <v>336</v>
      </c>
      <c r="K17" s="62">
        <v>274</v>
      </c>
    </row>
    <row r="18" spans="1:11" x14ac:dyDescent="0.2">
      <c r="A18" s="24" t="s">
        <v>5</v>
      </c>
      <c r="B18" s="25">
        <v>4030</v>
      </c>
      <c r="C18" s="37">
        <v>68</v>
      </c>
      <c r="D18" s="38">
        <v>76</v>
      </c>
      <c r="E18" s="38">
        <v>97</v>
      </c>
      <c r="F18" s="38">
        <v>69</v>
      </c>
      <c r="G18" s="38">
        <v>70</v>
      </c>
      <c r="H18" s="38"/>
      <c r="I18" s="39"/>
      <c r="J18" s="62">
        <v>380</v>
      </c>
      <c r="K18" s="62">
        <v>380</v>
      </c>
    </row>
    <row r="19" spans="1:11" ht="13.5" thickBot="1" x14ac:dyDescent="0.25">
      <c r="A19" s="27" t="s">
        <v>6</v>
      </c>
      <c r="B19" s="28">
        <v>4031</v>
      </c>
      <c r="C19" s="40">
        <v>63</v>
      </c>
      <c r="D19" s="41">
        <v>59</v>
      </c>
      <c r="E19" s="41">
        <v>59</v>
      </c>
      <c r="F19" s="41">
        <v>81</v>
      </c>
      <c r="G19" s="41">
        <v>81</v>
      </c>
      <c r="H19" s="41"/>
      <c r="I19" s="42"/>
      <c r="J19" s="63">
        <v>343</v>
      </c>
      <c r="K19" s="63">
        <v>343</v>
      </c>
    </row>
    <row r="20" spans="1:11" ht="13.5" thickBot="1" x14ac:dyDescent="0.25">
      <c r="A20" s="29"/>
      <c r="B20" s="30" t="s">
        <v>20</v>
      </c>
      <c r="C20" s="43">
        <v>1281</v>
      </c>
      <c r="D20" s="31">
        <v>1326</v>
      </c>
      <c r="E20" s="31">
        <v>1331</v>
      </c>
      <c r="F20" s="31">
        <v>1337</v>
      </c>
      <c r="G20" s="31">
        <v>1421</v>
      </c>
      <c r="H20" s="31">
        <v>340</v>
      </c>
      <c r="I20" s="44">
        <v>360</v>
      </c>
      <c r="J20" s="33">
        <v>7396</v>
      </c>
      <c r="K20" s="45">
        <v>6706</v>
      </c>
    </row>
  </sheetData>
  <autoFilter ref="A5:K20" xr:uid="{00000000-0009-0000-0000-000009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33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58</v>
      </c>
      <c r="D6" s="35">
        <v>50</v>
      </c>
      <c r="E6" s="35">
        <v>57</v>
      </c>
      <c r="F6" s="35">
        <v>75</v>
      </c>
      <c r="G6" s="35">
        <v>89</v>
      </c>
      <c r="H6" s="35"/>
      <c r="I6" s="36"/>
      <c r="J6" s="62">
        <v>329</v>
      </c>
      <c r="K6" s="62">
        <v>329</v>
      </c>
    </row>
    <row r="7" spans="1:11" x14ac:dyDescent="0.2">
      <c r="A7" s="24" t="s">
        <v>1</v>
      </c>
      <c r="B7" s="25">
        <v>4003</v>
      </c>
      <c r="C7" s="37">
        <v>84</v>
      </c>
      <c r="D7" s="38">
        <v>87</v>
      </c>
      <c r="E7" s="38">
        <v>92</v>
      </c>
      <c r="F7" s="38">
        <v>89</v>
      </c>
      <c r="G7" s="38">
        <v>97</v>
      </c>
      <c r="H7" s="38"/>
      <c r="I7" s="39"/>
      <c r="J7" s="62">
        <v>449</v>
      </c>
      <c r="K7" s="62">
        <v>449</v>
      </c>
    </row>
    <row r="8" spans="1:11" x14ac:dyDescent="0.2">
      <c r="A8" s="24" t="s">
        <v>2</v>
      </c>
      <c r="B8" s="25">
        <v>4004</v>
      </c>
      <c r="C8" s="37">
        <v>146</v>
      </c>
      <c r="D8" s="38">
        <v>128</v>
      </c>
      <c r="E8" s="38">
        <v>134</v>
      </c>
      <c r="F8" s="38">
        <v>150</v>
      </c>
      <c r="G8" s="38">
        <v>104</v>
      </c>
      <c r="H8" s="38">
        <v>69</v>
      </c>
      <c r="I8" s="39">
        <v>55</v>
      </c>
      <c r="J8" s="62">
        <v>786</v>
      </c>
      <c r="K8" s="62">
        <v>662</v>
      </c>
    </row>
    <row r="9" spans="1:11" x14ac:dyDescent="0.2">
      <c r="A9" s="24" t="s">
        <v>3</v>
      </c>
      <c r="B9" s="25">
        <v>4007</v>
      </c>
      <c r="C9" s="37">
        <v>92</v>
      </c>
      <c r="D9" s="38">
        <v>95</v>
      </c>
      <c r="E9" s="38">
        <v>72</v>
      </c>
      <c r="F9" s="38">
        <v>87</v>
      </c>
      <c r="G9" s="38">
        <v>91</v>
      </c>
      <c r="H9" s="38">
        <v>39</v>
      </c>
      <c r="I9" s="39">
        <v>25</v>
      </c>
      <c r="J9" s="62">
        <v>501</v>
      </c>
      <c r="K9" s="62">
        <v>437</v>
      </c>
    </row>
    <row r="10" spans="1:11" x14ac:dyDescent="0.2">
      <c r="A10" s="24" t="s">
        <v>0</v>
      </c>
      <c r="B10" s="25">
        <v>4002</v>
      </c>
      <c r="C10" s="37">
        <v>60</v>
      </c>
      <c r="D10" s="38">
        <v>66</v>
      </c>
      <c r="E10" s="38">
        <v>70</v>
      </c>
      <c r="F10" s="38">
        <v>63</v>
      </c>
      <c r="G10" s="38">
        <v>42</v>
      </c>
      <c r="H10" s="38">
        <v>31</v>
      </c>
      <c r="I10" s="39">
        <v>21</v>
      </c>
      <c r="J10" s="62">
        <v>353</v>
      </c>
      <c r="K10" s="62">
        <v>301</v>
      </c>
    </row>
    <row r="11" spans="1:11" x14ac:dyDescent="0.2">
      <c r="A11" s="24" t="s">
        <v>4</v>
      </c>
      <c r="B11" s="25">
        <v>4009</v>
      </c>
      <c r="C11" s="37">
        <v>86</v>
      </c>
      <c r="D11" s="38">
        <v>89</v>
      </c>
      <c r="E11" s="38">
        <v>87</v>
      </c>
      <c r="F11" s="38">
        <v>101</v>
      </c>
      <c r="G11" s="38">
        <v>68</v>
      </c>
      <c r="H11" s="38"/>
      <c r="I11" s="39"/>
      <c r="J11" s="62">
        <v>431</v>
      </c>
      <c r="K11" s="62">
        <v>431</v>
      </c>
    </row>
    <row r="12" spans="1:11" x14ac:dyDescent="0.2">
      <c r="A12" s="24" t="s">
        <v>10</v>
      </c>
      <c r="B12" s="25">
        <v>4036</v>
      </c>
      <c r="C12" s="37">
        <v>228</v>
      </c>
      <c r="D12" s="38">
        <v>221</v>
      </c>
      <c r="E12" s="38">
        <v>206</v>
      </c>
      <c r="F12" s="38">
        <v>228</v>
      </c>
      <c r="G12" s="38">
        <v>210</v>
      </c>
      <c r="H12" s="38">
        <v>117</v>
      </c>
      <c r="I12" s="39">
        <v>108</v>
      </c>
      <c r="J12" s="62">
        <v>1328</v>
      </c>
      <c r="K12" s="62">
        <v>1093</v>
      </c>
    </row>
    <row r="13" spans="1:11" x14ac:dyDescent="0.2">
      <c r="A13" s="24" t="s">
        <v>13</v>
      </c>
      <c r="B13" s="25">
        <v>4040</v>
      </c>
      <c r="C13" s="37">
        <v>104</v>
      </c>
      <c r="D13" s="38">
        <v>96</v>
      </c>
      <c r="E13" s="38">
        <v>108</v>
      </c>
      <c r="F13" s="38">
        <v>115</v>
      </c>
      <c r="G13" s="38">
        <v>99</v>
      </c>
      <c r="H13" s="38"/>
      <c r="I13" s="39"/>
      <c r="J13" s="62">
        <v>522</v>
      </c>
      <c r="K13" s="62">
        <v>522</v>
      </c>
    </row>
    <row r="14" spans="1:11" x14ac:dyDescent="0.2">
      <c r="A14" s="24" t="s">
        <v>12</v>
      </c>
      <c r="B14" s="25">
        <v>4039</v>
      </c>
      <c r="C14" s="37">
        <v>126</v>
      </c>
      <c r="D14" s="38">
        <v>159</v>
      </c>
      <c r="E14" s="38">
        <v>155</v>
      </c>
      <c r="F14" s="38">
        <v>148</v>
      </c>
      <c r="G14" s="38">
        <v>127</v>
      </c>
      <c r="H14" s="38">
        <v>80</v>
      </c>
      <c r="I14" s="39">
        <v>61</v>
      </c>
      <c r="J14" s="62">
        <v>856</v>
      </c>
      <c r="K14" s="62">
        <v>715</v>
      </c>
    </row>
    <row r="15" spans="1:11" x14ac:dyDescent="0.2">
      <c r="A15" s="24" t="s">
        <v>11</v>
      </c>
      <c r="B15" s="25">
        <v>4037</v>
      </c>
      <c r="C15" s="37">
        <v>90</v>
      </c>
      <c r="D15" s="38">
        <v>84</v>
      </c>
      <c r="E15" s="38">
        <v>92</v>
      </c>
      <c r="F15" s="38">
        <v>96</v>
      </c>
      <c r="G15" s="38">
        <v>79</v>
      </c>
      <c r="H15" s="38">
        <v>44</v>
      </c>
      <c r="I15" s="39">
        <v>32</v>
      </c>
      <c r="J15" s="62">
        <v>517</v>
      </c>
      <c r="K15" s="62">
        <v>441</v>
      </c>
    </row>
    <row r="16" spans="1:11" x14ac:dyDescent="0.2">
      <c r="A16" s="24" t="s">
        <v>7</v>
      </c>
      <c r="B16" s="25">
        <v>4032</v>
      </c>
      <c r="C16" s="37">
        <v>62</v>
      </c>
      <c r="D16" s="38">
        <v>51</v>
      </c>
      <c r="E16" s="38">
        <v>68</v>
      </c>
      <c r="F16" s="38">
        <v>58</v>
      </c>
      <c r="G16" s="38">
        <v>72</v>
      </c>
      <c r="H16" s="38"/>
      <c r="I16" s="39"/>
      <c r="J16" s="62">
        <v>311</v>
      </c>
      <c r="K16" s="62">
        <v>311</v>
      </c>
    </row>
    <row r="17" spans="1:11" x14ac:dyDescent="0.2">
      <c r="A17" s="24" t="s">
        <v>8</v>
      </c>
      <c r="B17" s="25">
        <v>4033</v>
      </c>
      <c r="C17" s="37">
        <v>50</v>
      </c>
      <c r="D17" s="38">
        <v>56</v>
      </c>
      <c r="E17" s="38">
        <v>55</v>
      </c>
      <c r="F17" s="38">
        <v>67</v>
      </c>
      <c r="G17" s="38">
        <v>59</v>
      </c>
      <c r="H17" s="38">
        <v>35</v>
      </c>
      <c r="I17" s="39">
        <v>31</v>
      </c>
      <c r="J17" s="62">
        <v>353</v>
      </c>
      <c r="K17" s="62">
        <v>287</v>
      </c>
    </row>
    <row r="18" spans="1:11" x14ac:dyDescent="0.2">
      <c r="A18" s="24" t="s">
        <v>5</v>
      </c>
      <c r="B18" s="25">
        <v>4030</v>
      </c>
      <c r="C18" s="37">
        <v>72</v>
      </c>
      <c r="D18" s="38">
        <v>101</v>
      </c>
      <c r="E18" s="38">
        <v>71</v>
      </c>
      <c r="F18" s="38">
        <v>73</v>
      </c>
      <c r="G18" s="38">
        <v>68</v>
      </c>
      <c r="H18" s="38"/>
      <c r="I18" s="39"/>
      <c r="J18" s="62">
        <v>385</v>
      </c>
      <c r="K18" s="62">
        <v>385</v>
      </c>
    </row>
    <row r="19" spans="1:11" ht="13.5" thickBot="1" x14ac:dyDescent="0.25">
      <c r="A19" s="27" t="s">
        <v>6</v>
      </c>
      <c r="B19" s="28">
        <v>4031</v>
      </c>
      <c r="C19" s="40">
        <v>59</v>
      </c>
      <c r="D19" s="41">
        <v>57</v>
      </c>
      <c r="E19" s="41">
        <v>81</v>
      </c>
      <c r="F19" s="41">
        <v>78</v>
      </c>
      <c r="G19" s="41">
        <v>68</v>
      </c>
      <c r="H19" s="41"/>
      <c r="I19" s="42"/>
      <c r="J19" s="63">
        <v>343</v>
      </c>
      <c r="K19" s="63">
        <v>343</v>
      </c>
    </row>
    <row r="20" spans="1:11" ht="13.5" thickBot="1" x14ac:dyDescent="0.25">
      <c r="A20" s="29"/>
      <c r="B20" s="30" t="s">
        <v>20</v>
      </c>
      <c r="C20" s="43">
        <v>1317</v>
      </c>
      <c r="D20" s="31">
        <v>1340</v>
      </c>
      <c r="E20" s="31">
        <v>1348</v>
      </c>
      <c r="F20" s="31">
        <v>1428</v>
      </c>
      <c r="G20" s="31">
        <v>1273</v>
      </c>
      <c r="H20" s="31">
        <v>424</v>
      </c>
      <c r="I20" s="44">
        <v>334</v>
      </c>
      <c r="J20" s="33">
        <v>7464</v>
      </c>
      <c r="K20" s="33">
        <v>6706</v>
      </c>
    </row>
  </sheetData>
  <autoFilter ref="A5:K5" xr:uid="{00000000-0009-0000-0000-00000A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34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49</v>
      </c>
      <c r="D6" s="35">
        <v>60</v>
      </c>
      <c r="E6" s="35">
        <v>73</v>
      </c>
      <c r="F6" s="35">
        <v>86</v>
      </c>
      <c r="G6" s="35">
        <v>53</v>
      </c>
      <c r="H6" s="35"/>
      <c r="I6" s="36"/>
      <c r="J6" s="62">
        <f t="shared" ref="J6:J19" si="0">SUM(C6:I6)</f>
        <v>321</v>
      </c>
      <c r="K6" s="62">
        <f t="shared" ref="K6:K20" si="1">SUM(C6:G6)</f>
        <v>321</v>
      </c>
    </row>
    <row r="7" spans="1:11" x14ac:dyDescent="0.2">
      <c r="A7" s="24" t="s">
        <v>1</v>
      </c>
      <c r="B7" s="25">
        <v>4003</v>
      </c>
      <c r="C7" s="37">
        <v>88</v>
      </c>
      <c r="D7" s="38">
        <v>98</v>
      </c>
      <c r="E7" s="38">
        <v>94</v>
      </c>
      <c r="F7" s="38">
        <v>102</v>
      </c>
      <c r="G7" s="38">
        <v>100</v>
      </c>
      <c r="H7" s="38"/>
      <c r="I7" s="39"/>
      <c r="J7" s="62">
        <f t="shared" si="0"/>
        <v>482</v>
      </c>
      <c r="K7" s="62">
        <f t="shared" si="1"/>
        <v>482</v>
      </c>
    </row>
    <row r="8" spans="1:11" x14ac:dyDescent="0.2">
      <c r="A8" s="24" t="s">
        <v>2</v>
      </c>
      <c r="B8" s="25">
        <v>4004</v>
      </c>
      <c r="C8" s="37">
        <v>128</v>
      </c>
      <c r="D8" s="38">
        <v>137</v>
      </c>
      <c r="E8" s="38">
        <v>147</v>
      </c>
      <c r="F8" s="38">
        <v>105</v>
      </c>
      <c r="G8" s="38">
        <v>125</v>
      </c>
      <c r="H8" s="38">
        <v>58</v>
      </c>
      <c r="I8" s="39">
        <v>50</v>
      </c>
      <c r="J8" s="62">
        <f t="shared" si="0"/>
        <v>750</v>
      </c>
      <c r="K8" s="62">
        <f t="shared" si="1"/>
        <v>642</v>
      </c>
    </row>
    <row r="9" spans="1:11" x14ac:dyDescent="0.2">
      <c r="A9" s="24" t="s">
        <v>3</v>
      </c>
      <c r="B9" s="25">
        <v>4007</v>
      </c>
      <c r="C9" s="37">
        <v>95</v>
      </c>
      <c r="D9" s="38">
        <v>72</v>
      </c>
      <c r="E9" s="38">
        <v>87</v>
      </c>
      <c r="F9" s="38">
        <v>95</v>
      </c>
      <c r="G9" s="38">
        <v>86</v>
      </c>
      <c r="H9" s="38">
        <v>30</v>
      </c>
      <c r="I9" s="39">
        <v>28</v>
      </c>
      <c r="J9" s="62">
        <f t="shared" si="0"/>
        <v>493</v>
      </c>
      <c r="K9" s="62">
        <f t="shared" si="1"/>
        <v>435</v>
      </c>
    </row>
    <row r="10" spans="1:11" x14ac:dyDescent="0.2">
      <c r="A10" s="24" t="s">
        <v>0</v>
      </c>
      <c r="B10" s="25">
        <v>4002</v>
      </c>
      <c r="C10" s="37">
        <v>67</v>
      </c>
      <c r="D10" s="38">
        <v>72</v>
      </c>
      <c r="E10" s="38">
        <v>62</v>
      </c>
      <c r="F10" s="38">
        <v>42</v>
      </c>
      <c r="G10" s="38">
        <v>70</v>
      </c>
      <c r="H10" s="38">
        <v>28</v>
      </c>
      <c r="I10" s="39">
        <v>31</v>
      </c>
      <c r="J10" s="62">
        <f t="shared" si="0"/>
        <v>372</v>
      </c>
      <c r="K10" s="62">
        <f t="shared" si="1"/>
        <v>313</v>
      </c>
    </row>
    <row r="11" spans="1:11" x14ac:dyDescent="0.2">
      <c r="A11" s="24" t="s">
        <v>4</v>
      </c>
      <c r="B11" s="25">
        <v>4009</v>
      </c>
      <c r="C11" s="37">
        <v>94</v>
      </c>
      <c r="D11" s="38">
        <v>84</v>
      </c>
      <c r="E11" s="38">
        <v>102</v>
      </c>
      <c r="F11" s="38">
        <v>71</v>
      </c>
      <c r="G11" s="38">
        <v>100</v>
      </c>
      <c r="H11" s="38"/>
      <c r="I11" s="39"/>
      <c r="J11" s="62">
        <f t="shared" si="0"/>
        <v>451</v>
      </c>
      <c r="K11" s="62">
        <f t="shared" si="1"/>
        <v>451</v>
      </c>
    </row>
    <row r="12" spans="1:11" x14ac:dyDescent="0.2">
      <c r="A12" s="24" t="s">
        <v>10</v>
      </c>
      <c r="B12" s="25">
        <v>4036</v>
      </c>
      <c r="C12" s="37">
        <v>213</v>
      </c>
      <c r="D12" s="38">
        <v>202</v>
      </c>
      <c r="E12" s="38">
        <v>222</v>
      </c>
      <c r="F12" s="38">
        <v>206</v>
      </c>
      <c r="G12" s="38">
        <v>217</v>
      </c>
      <c r="H12" s="38">
        <v>140</v>
      </c>
      <c r="I12" s="39">
        <v>99</v>
      </c>
      <c r="J12" s="62">
        <f t="shared" si="0"/>
        <v>1299</v>
      </c>
      <c r="K12" s="62">
        <f t="shared" si="1"/>
        <v>1060</v>
      </c>
    </row>
    <row r="13" spans="1:11" x14ac:dyDescent="0.2">
      <c r="A13" s="24" t="s">
        <v>13</v>
      </c>
      <c r="B13" s="25">
        <v>4040</v>
      </c>
      <c r="C13" s="37">
        <v>95</v>
      </c>
      <c r="D13" s="38">
        <v>105</v>
      </c>
      <c r="E13" s="38">
        <v>114</v>
      </c>
      <c r="F13" s="38">
        <v>100</v>
      </c>
      <c r="G13" s="38">
        <v>98</v>
      </c>
      <c r="H13" s="38"/>
      <c r="I13" s="39"/>
      <c r="J13" s="62">
        <f t="shared" si="0"/>
        <v>512</v>
      </c>
      <c r="K13" s="62">
        <f t="shared" si="1"/>
        <v>512</v>
      </c>
    </row>
    <row r="14" spans="1:11" x14ac:dyDescent="0.2">
      <c r="A14" s="24" t="s">
        <v>12</v>
      </c>
      <c r="B14" s="25">
        <v>4039</v>
      </c>
      <c r="C14" s="37">
        <v>158</v>
      </c>
      <c r="D14" s="38">
        <v>156</v>
      </c>
      <c r="E14" s="38">
        <v>152</v>
      </c>
      <c r="F14" s="38">
        <v>127</v>
      </c>
      <c r="G14" s="38">
        <v>159</v>
      </c>
      <c r="H14" s="38">
        <v>67</v>
      </c>
      <c r="I14" s="39">
        <v>69</v>
      </c>
      <c r="J14" s="62">
        <f t="shared" si="0"/>
        <v>888</v>
      </c>
      <c r="K14" s="62">
        <f t="shared" si="1"/>
        <v>752</v>
      </c>
    </row>
    <row r="15" spans="1:11" x14ac:dyDescent="0.2">
      <c r="A15" s="24" t="s">
        <v>11</v>
      </c>
      <c r="B15" s="25">
        <v>4037</v>
      </c>
      <c r="C15" s="37">
        <v>84</v>
      </c>
      <c r="D15" s="38">
        <v>91</v>
      </c>
      <c r="E15" s="38">
        <v>99</v>
      </c>
      <c r="F15" s="38">
        <v>81</v>
      </c>
      <c r="G15" s="38">
        <v>56</v>
      </c>
      <c r="H15" s="38">
        <v>38</v>
      </c>
      <c r="I15" s="39">
        <v>28</v>
      </c>
      <c r="J15" s="62">
        <f t="shared" si="0"/>
        <v>477</v>
      </c>
      <c r="K15" s="62">
        <f t="shared" si="1"/>
        <v>411</v>
      </c>
    </row>
    <row r="16" spans="1:11" x14ac:dyDescent="0.2">
      <c r="A16" s="24" t="s">
        <v>7</v>
      </c>
      <c r="B16" s="25">
        <v>4032</v>
      </c>
      <c r="C16" s="37">
        <v>49</v>
      </c>
      <c r="D16" s="38">
        <v>64</v>
      </c>
      <c r="E16" s="38">
        <v>55</v>
      </c>
      <c r="F16" s="38">
        <v>70</v>
      </c>
      <c r="G16" s="38">
        <v>86</v>
      </c>
      <c r="H16" s="38"/>
      <c r="I16" s="39"/>
      <c r="J16" s="62">
        <f t="shared" si="0"/>
        <v>324</v>
      </c>
      <c r="K16" s="62">
        <f t="shared" si="1"/>
        <v>324</v>
      </c>
    </row>
    <row r="17" spans="1:11" x14ac:dyDescent="0.2">
      <c r="A17" s="24" t="s">
        <v>8</v>
      </c>
      <c r="B17" s="25">
        <v>4033</v>
      </c>
      <c r="C17" s="37">
        <v>57</v>
      </c>
      <c r="D17" s="38">
        <v>54</v>
      </c>
      <c r="E17" s="38">
        <v>67</v>
      </c>
      <c r="F17" s="38">
        <v>59</v>
      </c>
      <c r="G17" s="38">
        <v>69</v>
      </c>
      <c r="H17" s="38">
        <v>33</v>
      </c>
      <c r="I17" s="39">
        <v>30</v>
      </c>
      <c r="J17" s="62">
        <f t="shared" si="0"/>
        <v>369</v>
      </c>
      <c r="K17" s="62">
        <f t="shared" si="1"/>
        <v>306</v>
      </c>
    </row>
    <row r="18" spans="1:11" x14ac:dyDescent="0.2">
      <c r="A18" s="24" t="s">
        <v>5</v>
      </c>
      <c r="B18" s="25">
        <v>4030</v>
      </c>
      <c r="C18" s="37">
        <v>101</v>
      </c>
      <c r="D18" s="38">
        <v>74</v>
      </c>
      <c r="E18" s="38">
        <v>72</v>
      </c>
      <c r="F18" s="38">
        <v>67</v>
      </c>
      <c r="G18" s="38">
        <v>78</v>
      </c>
      <c r="H18" s="38"/>
      <c r="I18" s="39"/>
      <c r="J18" s="62">
        <f t="shared" si="0"/>
        <v>392</v>
      </c>
      <c r="K18" s="62">
        <f t="shared" si="1"/>
        <v>392</v>
      </c>
    </row>
    <row r="19" spans="1:11" ht="13.5" thickBot="1" x14ac:dyDescent="0.25">
      <c r="A19" s="27" t="s">
        <v>6</v>
      </c>
      <c r="B19" s="28">
        <v>4031</v>
      </c>
      <c r="C19" s="46">
        <v>58</v>
      </c>
      <c r="D19" s="47">
        <v>82</v>
      </c>
      <c r="E19" s="47">
        <v>80</v>
      </c>
      <c r="F19" s="47">
        <v>71</v>
      </c>
      <c r="G19" s="47">
        <v>100</v>
      </c>
      <c r="H19" s="47"/>
      <c r="I19" s="48"/>
      <c r="J19" s="63">
        <f t="shared" si="0"/>
        <v>391</v>
      </c>
      <c r="K19" s="63">
        <f t="shared" si="1"/>
        <v>391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1336</v>
      </c>
      <c r="D20" s="31">
        <f t="shared" si="2"/>
        <v>1351</v>
      </c>
      <c r="E20" s="31">
        <f t="shared" si="2"/>
        <v>1426</v>
      </c>
      <c r="F20" s="31">
        <f t="shared" si="2"/>
        <v>1282</v>
      </c>
      <c r="G20" s="31">
        <f t="shared" si="2"/>
        <v>1397</v>
      </c>
      <c r="H20" s="31">
        <f t="shared" si="2"/>
        <v>394</v>
      </c>
      <c r="I20" s="44">
        <f t="shared" si="2"/>
        <v>335</v>
      </c>
      <c r="J20" s="33">
        <f t="shared" si="2"/>
        <v>7521</v>
      </c>
      <c r="K20" s="33">
        <f t="shared" si="1"/>
        <v>6792</v>
      </c>
    </row>
  </sheetData>
  <autoFilter ref="A5:K20" xr:uid="{00000000-0009-0000-0000-00000B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35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60</v>
      </c>
      <c r="D6" s="35">
        <v>73</v>
      </c>
      <c r="E6" s="35">
        <v>86</v>
      </c>
      <c r="F6" s="35">
        <v>56</v>
      </c>
      <c r="G6" s="35">
        <v>75</v>
      </c>
      <c r="H6" s="35"/>
      <c r="I6" s="36"/>
      <c r="J6" s="62">
        <f t="shared" ref="J6:J19" si="0">SUM(C6:I6)</f>
        <v>350</v>
      </c>
      <c r="K6" s="62">
        <f t="shared" ref="K6:K20" si="1">SUM(C6:G6)</f>
        <v>350</v>
      </c>
    </row>
    <row r="7" spans="1:11" x14ac:dyDescent="0.2">
      <c r="A7" s="24" t="s">
        <v>1</v>
      </c>
      <c r="B7" s="25">
        <v>4003</v>
      </c>
      <c r="C7" s="37">
        <v>98</v>
      </c>
      <c r="D7" s="38">
        <v>93</v>
      </c>
      <c r="E7" s="38">
        <v>100</v>
      </c>
      <c r="F7" s="38">
        <v>103</v>
      </c>
      <c r="G7" s="38">
        <v>105</v>
      </c>
      <c r="H7" s="38"/>
      <c r="I7" s="39"/>
      <c r="J7" s="62">
        <f t="shared" si="0"/>
        <v>499</v>
      </c>
      <c r="K7" s="62">
        <f t="shared" si="1"/>
        <v>499</v>
      </c>
    </row>
    <row r="8" spans="1:11" x14ac:dyDescent="0.2">
      <c r="A8" s="24" t="s">
        <v>2</v>
      </c>
      <c r="B8" s="25">
        <v>4004</v>
      </c>
      <c r="C8" s="37">
        <v>134</v>
      </c>
      <c r="D8" s="38">
        <v>148</v>
      </c>
      <c r="E8" s="38">
        <v>108</v>
      </c>
      <c r="F8" s="38">
        <v>123</v>
      </c>
      <c r="G8" s="38">
        <v>129</v>
      </c>
      <c r="H8" s="38">
        <v>57</v>
      </c>
      <c r="I8" s="39">
        <v>41</v>
      </c>
      <c r="J8" s="62">
        <f t="shared" si="0"/>
        <v>740</v>
      </c>
      <c r="K8" s="62">
        <f t="shared" si="1"/>
        <v>642</v>
      </c>
    </row>
    <row r="9" spans="1:11" x14ac:dyDescent="0.2">
      <c r="A9" s="24" t="s">
        <v>3</v>
      </c>
      <c r="B9" s="25">
        <v>4007</v>
      </c>
      <c r="C9" s="37">
        <v>72</v>
      </c>
      <c r="D9" s="38">
        <v>88</v>
      </c>
      <c r="E9" s="38">
        <v>95</v>
      </c>
      <c r="F9" s="38">
        <v>90</v>
      </c>
      <c r="G9" s="38">
        <v>98</v>
      </c>
      <c r="H9" s="38">
        <v>33</v>
      </c>
      <c r="I9" s="39">
        <v>30</v>
      </c>
      <c r="J9" s="62">
        <f t="shared" si="0"/>
        <v>506</v>
      </c>
      <c r="K9" s="62">
        <f t="shared" si="1"/>
        <v>443</v>
      </c>
    </row>
    <row r="10" spans="1:11" x14ac:dyDescent="0.2">
      <c r="A10" s="24" t="s">
        <v>0</v>
      </c>
      <c r="B10" s="25">
        <v>4002</v>
      </c>
      <c r="C10" s="37">
        <v>72</v>
      </c>
      <c r="D10" s="38">
        <v>62</v>
      </c>
      <c r="E10" s="38">
        <v>43</v>
      </c>
      <c r="F10" s="38">
        <v>70</v>
      </c>
      <c r="G10" s="38">
        <v>87</v>
      </c>
      <c r="H10" s="38">
        <v>32</v>
      </c>
      <c r="I10" s="39">
        <v>24</v>
      </c>
      <c r="J10" s="62">
        <f t="shared" si="0"/>
        <v>390</v>
      </c>
      <c r="K10" s="62">
        <f t="shared" si="1"/>
        <v>334</v>
      </c>
    </row>
    <row r="11" spans="1:11" x14ac:dyDescent="0.2">
      <c r="A11" s="24" t="s">
        <v>4</v>
      </c>
      <c r="B11" s="25">
        <v>4009</v>
      </c>
      <c r="C11" s="37">
        <v>87</v>
      </c>
      <c r="D11" s="38">
        <v>104</v>
      </c>
      <c r="E11" s="38">
        <v>74</v>
      </c>
      <c r="F11" s="38">
        <v>97</v>
      </c>
      <c r="G11" s="38">
        <v>92</v>
      </c>
      <c r="H11" s="38"/>
      <c r="I11" s="39"/>
      <c r="J11" s="62">
        <f t="shared" si="0"/>
        <v>454</v>
      </c>
      <c r="K11" s="62">
        <f t="shared" si="1"/>
        <v>454</v>
      </c>
    </row>
    <row r="12" spans="1:11" x14ac:dyDescent="0.2">
      <c r="A12" s="24" t="s">
        <v>10</v>
      </c>
      <c r="B12" s="25">
        <v>4036</v>
      </c>
      <c r="C12" s="37">
        <v>211</v>
      </c>
      <c r="D12" s="38">
        <v>228</v>
      </c>
      <c r="E12" s="38">
        <v>210</v>
      </c>
      <c r="F12" s="38">
        <v>224</v>
      </c>
      <c r="G12" s="38">
        <v>224</v>
      </c>
      <c r="H12" s="38">
        <v>122</v>
      </c>
      <c r="I12" s="39">
        <v>84</v>
      </c>
      <c r="J12" s="62">
        <f t="shared" si="0"/>
        <v>1303</v>
      </c>
      <c r="K12" s="62">
        <f t="shared" si="1"/>
        <v>1097</v>
      </c>
    </row>
    <row r="13" spans="1:11" x14ac:dyDescent="0.2">
      <c r="A13" s="24" t="s">
        <v>13</v>
      </c>
      <c r="B13" s="25">
        <v>4040</v>
      </c>
      <c r="C13" s="37">
        <v>104</v>
      </c>
      <c r="D13" s="38">
        <v>110</v>
      </c>
      <c r="E13" s="38">
        <v>98</v>
      </c>
      <c r="F13" s="38">
        <v>99</v>
      </c>
      <c r="G13" s="38">
        <v>107</v>
      </c>
      <c r="H13" s="38"/>
      <c r="I13" s="39"/>
      <c r="J13" s="62">
        <f t="shared" si="0"/>
        <v>518</v>
      </c>
      <c r="K13" s="62">
        <f t="shared" si="1"/>
        <v>518</v>
      </c>
    </row>
    <row r="14" spans="1:11" x14ac:dyDescent="0.2">
      <c r="A14" s="24" t="s">
        <v>12</v>
      </c>
      <c r="B14" s="25">
        <v>4039</v>
      </c>
      <c r="C14" s="37">
        <v>159</v>
      </c>
      <c r="D14" s="38">
        <v>156</v>
      </c>
      <c r="E14" s="38">
        <v>130</v>
      </c>
      <c r="F14" s="38">
        <v>161</v>
      </c>
      <c r="G14" s="38">
        <v>129</v>
      </c>
      <c r="H14" s="38">
        <v>88</v>
      </c>
      <c r="I14" s="39">
        <v>73</v>
      </c>
      <c r="J14" s="62">
        <f t="shared" si="0"/>
        <v>896</v>
      </c>
      <c r="K14" s="62">
        <f t="shared" si="1"/>
        <v>735</v>
      </c>
    </row>
    <row r="15" spans="1:11" x14ac:dyDescent="0.2">
      <c r="A15" s="24" t="s">
        <v>11</v>
      </c>
      <c r="B15" s="25">
        <v>4037</v>
      </c>
      <c r="C15" s="37">
        <v>88</v>
      </c>
      <c r="D15" s="38">
        <v>99</v>
      </c>
      <c r="E15" s="38">
        <v>79</v>
      </c>
      <c r="F15" s="38">
        <v>56</v>
      </c>
      <c r="G15" s="38">
        <v>57</v>
      </c>
      <c r="H15" s="38">
        <v>26</v>
      </c>
      <c r="I15" s="39">
        <v>46</v>
      </c>
      <c r="J15" s="62">
        <f t="shared" si="0"/>
        <v>451</v>
      </c>
      <c r="K15" s="62">
        <f t="shared" si="1"/>
        <v>379</v>
      </c>
    </row>
    <row r="16" spans="1:11" x14ac:dyDescent="0.2">
      <c r="A16" s="24" t="s">
        <v>7</v>
      </c>
      <c r="B16" s="25">
        <v>4032</v>
      </c>
      <c r="C16" s="37">
        <v>71</v>
      </c>
      <c r="D16" s="38">
        <v>56</v>
      </c>
      <c r="E16" s="38">
        <v>72</v>
      </c>
      <c r="F16" s="38">
        <v>91</v>
      </c>
      <c r="G16" s="38">
        <v>89</v>
      </c>
      <c r="H16" s="38"/>
      <c r="I16" s="39"/>
      <c r="J16" s="62">
        <f t="shared" si="0"/>
        <v>379</v>
      </c>
      <c r="K16" s="62">
        <f t="shared" si="1"/>
        <v>379</v>
      </c>
    </row>
    <row r="17" spans="1:11" x14ac:dyDescent="0.2">
      <c r="A17" s="24" t="s">
        <v>8</v>
      </c>
      <c r="B17" s="25">
        <v>4033</v>
      </c>
      <c r="C17" s="37">
        <v>54</v>
      </c>
      <c r="D17" s="38">
        <v>68</v>
      </c>
      <c r="E17" s="38">
        <v>59</v>
      </c>
      <c r="F17" s="38">
        <v>70</v>
      </c>
      <c r="G17" s="38">
        <v>67</v>
      </c>
      <c r="H17" s="38">
        <v>28</v>
      </c>
      <c r="I17" s="39">
        <v>30</v>
      </c>
      <c r="J17" s="62">
        <f t="shared" si="0"/>
        <v>376</v>
      </c>
      <c r="K17" s="62">
        <f t="shared" si="1"/>
        <v>318</v>
      </c>
    </row>
    <row r="18" spans="1:11" x14ac:dyDescent="0.2">
      <c r="A18" s="24" t="s">
        <v>5</v>
      </c>
      <c r="B18" s="25">
        <v>4030</v>
      </c>
      <c r="C18" s="37">
        <v>72</v>
      </c>
      <c r="D18" s="38">
        <v>71</v>
      </c>
      <c r="E18" s="38">
        <v>64</v>
      </c>
      <c r="F18" s="38">
        <v>74</v>
      </c>
      <c r="G18" s="38">
        <v>63</v>
      </c>
      <c r="H18" s="38"/>
      <c r="I18" s="39"/>
      <c r="J18" s="62">
        <f t="shared" si="0"/>
        <v>344</v>
      </c>
      <c r="K18" s="62">
        <f t="shared" si="1"/>
        <v>344</v>
      </c>
    </row>
    <row r="19" spans="1:11" ht="13.5" thickBot="1" x14ac:dyDescent="0.25">
      <c r="A19" s="27" t="s">
        <v>6</v>
      </c>
      <c r="B19" s="28">
        <v>4031</v>
      </c>
      <c r="C19" s="46">
        <v>84</v>
      </c>
      <c r="D19" s="47">
        <v>80</v>
      </c>
      <c r="E19" s="47">
        <v>72</v>
      </c>
      <c r="F19" s="47">
        <v>102</v>
      </c>
      <c r="G19" s="47">
        <v>84</v>
      </c>
      <c r="H19" s="47"/>
      <c r="I19" s="48"/>
      <c r="J19" s="63">
        <f t="shared" si="0"/>
        <v>422</v>
      </c>
      <c r="K19" s="63">
        <f t="shared" si="1"/>
        <v>422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1366</v>
      </c>
      <c r="D20" s="31">
        <f t="shared" si="2"/>
        <v>1436</v>
      </c>
      <c r="E20" s="31">
        <f t="shared" si="2"/>
        <v>1290</v>
      </c>
      <c r="F20" s="31">
        <f t="shared" si="2"/>
        <v>1416</v>
      </c>
      <c r="G20" s="31">
        <f t="shared" si="2"/>
        <v>1406</v>
      </c>
      <c r="H20" s="31">
        <f t="shared" si="2"/>
        <v>386</v>
      </c>
      <c r="I20" s="44">
        <f t="shared" si="2"/>
        <v>328</v>
      </c>
      <c r="J20" s="33">
        <f t="shared" si="2"/>
        <v>7628</v>
      </c>
      <c r="K20" s="33">
        <f t="shared" si="1"/>
        <v>6914</v>
      </c>
    </row>
  </sheetData>
  <autoFilter ref="A5:K20" xr:uid="{00000000-0009-0000-0000-00000C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36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70</v>
      </c>
      <c r="D6" s="35">
        <v>82</v>
      </c>
      <c r="E6" s="35">
        <v>56</v>
      </c>
      <c r="F6" s="35">
        <v>77</v>
      </c>
      <c r="G6" s="35">
        <v>83</v>
      </c>
      <c r="H6" s="35" t="s">
        <v>24</v>
      </c>
      <c r="I6" s="36"/>
      <c r="J6" s="62">
        <f t="shared" ref="J6:J19" si="0">SUM(C6:I6)</f>
        <v>368</v>
      </c>
      <c r="K6" s="62">
        <f t="shared" ref="K6:K20" si="1">SUM(C6:G6)</f>
        <v>368</v>
      </c>
    </row>
    <row r="7" spans="1:11" x14ac:dyDescent="0.2">
      <c r="A7" s="24" t="s">
        <v>1</v>
      </c>
      <c r="B7" s="25">
        <v>4003</v>
      </c>
      <c r="C7" s="37">
        <v>92</v>
      </c>
      <c r="D7" s="38">
        <v>99</v>
      </c>
      <c r="E7" s="38">
        <v>100</v>
      </c>
      <c r="F7" s="38">
        <v>106</v>
      </c>
      <c r="G7" s="38">
        <v>94</v>
      </c>
      <c r="H7" s="38"/>
      <c r="I7" s="39"/>
      <c r="J7" s="62">
        <f t="shared" si="0"/>
        <v>491</v>
      </c>
      <c r="K7" s="62">
        <f t="shared" si="1"/>
        <v>491</v>
      </c>
    </row>
    <row r="8" spans="1:11" x14ac:dyDescent="0.2">
      <c r="A8" s="24" t="s">
        <v>2</v>
      </c>
      <c r="B8" s="25">
        <v>4004</v>
      </c>
      <c r="C8" s="37">
        <v>150</v>
      </c>
      <c r="D8" s="38">
        <v>108</v>
      </c>
      <c r="E8" s="38">
        <v>119</v>
      </c>
      <c r="F8" s="38">
        <v>133</v>
      </c>
      <c r="G8" s="38">
        <v>109</v>
      </c>
      <c r="H8" s="38">
        <v>50</v>
      </c>
      <c r="I8" s="39">
        <v>63</v>
      </c>
      <c r="J8" s="62">
        <f t="shared" si="0"/>
        <v>732</v>
      </c>
      <c r="K8" s="62">
        <f t="shared" si="1"/>
        <v>619</v>
      </c>
    </row>
    <row r="9" spans="1:11" x14ac:dyDescent="0.2">
      <c r="A9" s="24" t="s">
        <v>3</v>
      </c>
      <c r="B9" s="25">
        <v>4007</v>
      </c>
      <c r="C9" s="37">
        <v>90</v>
      </c>
      <c r="D9" s="38">
        <v>95</v>
      </c>
      <c r="E9" s="38">
        <v>89</v>
      </c>
      <c r="F9" s="38">
        <v>99</v>
      </c>
      <c r="G9" s="38">
        <v>96</v>
      </c>
      <c r="H9" s="38">
        <v>36</v>
      </c>
      <c r="I9" s="39">
        <v>25</v>
      </c>
      <c r="J9" s="62">
        <f t="shared" si="0"/>
        <v>530</v>
      </c>
      <c r="K9" s="62">
        <f t="shared" si="1"/>
        <v>469</v>
      </c>
    </row>
    <row r="10" spans="1:11" x14ac:dyDescent="0.2">
      <c r="A10" s="24" t="s">
        <v>0</v>
      </c>
      <c r="B10" s="25">
        <v>4002</v>
      </c>
      <c r="C10" s="37">
        <v>65</v>
      </c>
      <c r="D10" s="38">
        <v>44</v>
      </c>
      <c r="E10" s="38">
        <v>69</v>
      </c>
      <c r="F10" s="38">
        <v>88</v>
      </c>
      <c r="G10" s="38">
        <v>74</v>
      </c>
      <c r="H10" s="38">
        <v>28</v>
      </c>
      <c r="I10" s="39">
        <v>29</v>
      </c>
      <c r="J10" s="62">
        <f t="shared" si="0"/>
        <v>397</v>
      </c>
      <c r="K10" s="62">
        <f t="shared" si="1"/>
        <v>340</v>
      </c>
    </row>
    <row r="11" spans="1:11" x14ac:dyDescent="0.2">
      <c r="A11" s="24" t="s">
        <v>4</v>
      </c>
      <c r="B11" s="25">
        <v>4009</v>
      </c>
      <c r="C11" s="37">
        <v>103</v>
      </c>
      <c r="D11" s="38">
        <v>76</v>
      </c>
      <c r="E11" s="38">
        <v>101</v>
      </c>
      <c r="F11" s="38">
        <v>94</v>
      </c>
      <c r="G11" s="38">
        <v>110</v>
      </c>
      <c r="H11" s="38"/>
      <c r="I11" s="39"/>
      <c r="J11" s="62">
        <f t="shared" si="0"/>
        <v>484</v>
      </c>
      <c r="K11" s="62">
        <f t="shared" si="1"/>
        <v>484</v>
      </c>
    </row>
    <row r="12" spans="1:11" x14ac:dyDescent="0.2">
      <c r="A12" s="24" t="s">
        <v>10</v>
      </c>
      <c r="B12" s="25">
        <v>4036</v>
      </c>
      <c r="C12" s="37">
        <v>217</v>
      </c>
      <c r="D12" s="38">
        <v>218</v>
      </c>
      <c r="E12" s="38">
        <v>220</v>
      </c>
      <c r="F12" s="38">
        <v>222</v>
      </c>
      <c r="G12" s="38">
        <v>193</v>
      </c>
      <c r="H12" s="38">
        <v>105</v>
      </c>
      <c r="I12" s="39">
        <v>78</v>
      </c>
      <c r="J12" s="62">
        <f t="shared" si="0"/>
        <v>1253</v>
      </c>
      <c r="K12" s="62">
        <f t="shared" si="1"/>
        <v>1070</v>
      </c>
    </row>
    <row r="13" spans="1:11" x14ac:dyDescent="0.2">
      <c r="A13" s="24" t="s">
        <v>13</v>
      </c>
      <c r="B13" s="25">
        <v>4040</v>
      </c>
      <c r="C13" s="37">
        <v>105</v>
      </c>
      <c r="D13" s="38">
        <v>97</v>
      </c>
      <c r="E13" s="38">
        <v>102</v>
      </c>
      <c r="F13" s="38">
        <v>110</v>
      </c>
      <c r="G13" s="38">
        <v>111</v>
      </c>
      <c r="H13" s="38"/>
      <c r="I13" s="39"/>
      <c r="J13" s="62">
        <f t="shared" si="0"/>
        <v>525</v>
      </c>
      <c r="K13" s="62">
        <f t="shared" si="1"/>
        <v>525</v>
      </c>
    </row>
    <row r="14" spans="1:11" x14ac:dyDescent="0.2">
      <c r="A14" s="24" t="s">
        <v>12</v>
      </c>
      <c r="B14" s="25">
        <v>4039</v>
      </c>
      <c r="C14" s="37">
        <v>156</v>
      </c>
      <c r="D14" s="38">
        <v>131</v>
      </c>
      <c r="E14" s="38">
        <v>163</v>
      </c>
      <c r="F14" s="38">
        <v>132</v>
      </c>
      <c r="G14" s="38">
        <v>154</v>
      </c>
      <c r="H14" s="38">
        <v>81</v>
      </c>
      <c r="I14" s="39">
        <v>75</v>
      </c>
      <c r="J14" s="62">
        <f t="shared" si="0"/>
        <v>892</v>
      </c>
      <c r="K14" s="62">
        <f t="shared" si="1"/>
        <v>736</v>
      </c>
    </row>
    <row r="15" spans="1:11" x14ac:dyDescent="0.2">
      <c r="A15" s="24" t="s">
        <v>11</v>
      </c>
      <c r="B15" s="25">
        <v>4037</v>
      </c>
      <c r="C15" s="37">
        <v>98</v>
      </c>
      <c r="D15" s="38">
        <v>76</v>
      </c>
      <c r="E15" s="38">
        <v>58</v>
      </c>
      <c r="F15" s="38">
        <v>57</v>
      </c>
      <c r="G15" s="38">
        <v>52</v>
      </c>
      <c r="H15" s="38">
        <v>54</v>
      </c>
      <c r="I15" s="39">
        <v>31</v>
      </c>
      <c r="J15" s="62">
        <f t="shared" si="0"/>
        <v>426</v>
      </c>
      <c r="K15" s="62">
        <f t="shared" si="1"/>
        <v>341</v>
      </c>
    </row>
    <row r="16" spans="1:11" x14ac:dyDescent="0.2">
      <c r="A16" s="24" t="s">
        <v>7</v>
      </c>
      <c r="B16" s="25">
        <v>4032</v>
      </c>
      <c r="C16" s="37">
        <v>55</v>
      </c>
      <c r="D16" s="38">
        <v>73</v>
      </c>
      <c r="E16" s="38">
        <v>91</v>
      </c>
      <c r="F16" s="38">
        <v>89</v>
      </c>
      <c r="G16" s="38">
        <v>77</v>
      </c>
      <c r="H16" s="38"/>
      <c r="I16" s="39"/>
      <c r="J16" s="62">
        <f t="shared" si="0"/>
        <v>385</v>
      </c>
      <c r="K16" s="62">
        <f t="shared" si="1"/>
        <v>385</v>
      </c>
    </row>
    <row r="17" spans="1:11" x14ac:dyDescent="0.2">
      <c r="A17" s="24" t="s">
        <v>8</v>
      </c>
      <c r="B17" s="25">
        <v>4033</v>
      </c>
      <c r="C17" s="37">
        <v>70</v>
      </c>
      <c r="D17" s="38">
        <v>58</v>
      </c>
      <c r="E17" s="38">
        <v>69</v>
      </c>
      <c r="F17" s="38">
        <v>72</v>
      </c>
      <c r="G17" s="38">
        <v>76</v>
      </c>
      <c r="H17" s="38">
        <v>30</v>
      </c>
      <c r="I17" s="39">
        <v>35</v>
      </c>
      <c r="J17" s="62">
        <f t="shared" si="0"/>
        <v>410</v>
      </c>
      <c r="K17" s="62">
        <f t="shared" si="1"/>
        <v>345</v>
      </c>
    </row>
    <row r="18" spans="1:11" x14ac:dyDescent="0.2">
      <c r="A18" s="24" t="s">
        <v>5</v>
      </c>
      <c r="B18" s="25">
        <v>4030</v>
      </c>
      <c r="C18" s="37">
        <v>72</v>
      </c>
      <c r="D18" s="38">
        <v>65</v>
      </c>
      <c r="E18" s="38">
        <v>74</v>
      </c>
      <c r="F18" s="38">
        <v>63</v>
      </c>
      <c r="G18" s="38">
        <v>61</v>
      </c>
      <c r="H18" s="38"/>
      <c r="I18" s="39"/>
      <c r="J18" s="62">
        <f t="shared" si="0"/>
        <v>335</v>
      </c>
      <c r="K18" s="62">
        <f t="shared" si="1"/>
        <v>335</v>
      </c>
    </row>
    <row r="19" spans="1:11" ht="13.5" thickBot="1" x14ac:dyDescent="0.25">
      <c r="A19" s="27" t="s">
        <v>6</v>
      </c>
      <c r="B19" s="28">
        <v>4031</v>
      </c>
      <c r="C19" s="46">
        <v>80</v>
      </c>
      <c r="D19" s="47">
        <v>72</v>
      </c>
      <c r="E19" s="47">
        <v>100</v>
      </c>
      <c r="F19" s="47">
        <v>82</v>
      </c>
      <c r="G19" s="47">
        <v>86</v>
      </c>
      <c r="H19" s="47"/>
      <c r="I19" s="48"/>
      <c r="J19" s="63">
        <f t="shared" si="0"/>
        <v>420</v>
      </c>
      <c r="K19" s="63">
        <f t="shared" si="1"/>
        <v>420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1423</v>
      </c>
      <c r="D20" s="31">
        <f t="shared" si="2"/>
        <v>1294</v>
      </c>
      <c r="E20" s="31">
        <f t="shared" si="2"/>
        <v>1411</v>
      </c>
      <c r="F20" s="31">
        <f t="shared" si="2"/>
        <v>1424</v>
      </c>
      <c r="G20" s="31">
        <f t="shared" si="2"/>
        <v>1376</v>
      </c>
      <c r="H20" s="31">
        <f t="shared" si="2"/>
        <v>384</v>
      </c>
      <c r="I20" s="44">
        <f t="shared" si="2"/>
        <v>336</v>
      </c>
      <c r="J20" s="33">
        <f t="shared" si="2"/>
        <v>7648</v>
      </c>
      <c r="K20" s="33">
        <f t="shared" si="1"/>
        <v>6928</v>
      </c>
    </row>
  </sheetData>
  <autoFilter ref="A5:K20" xr:uid="{00000000-0009-0000-0000-00000D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A2B9-B3AE-4EC1-A98B-F47C38951367}"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82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71</v>
      </c>
      <c r="D6" s="35">
        <v>59</v>
      </c>
      <c r="E6" s="35">
        <v>69</v>
      </c>
      <c r="F6" s="35">
        <v>72</v>
      </c>
      <c r="G6" s="35">
        <v>64</v>
      </c>
      <c r="H6" s="35">
        <v>0</v>
      </c>
      <c r="I6" s="36">
        <v>0</v>
      </c>
      <c r="J6" s="62">
        <f>SUM(C6:I6)</f>
        <v>335</v>
      </c>
      <c r="K6" s="62">
        <f>SUM(C6:G6)</f>
        <v>335</v>
      </c>
    </row>
    <row r="7" spans="1:11" x14ac:dyDescent="0.2">
      <c r="A7" s="24" t="s">
        <v>1</v>
      </c>
      <c r="B7" s="24">
        <v>4003</v>
      </c>
      <c r="C7" s="59">
        <v>87</v>
      </c>
      <c r="D7" s="38">
        <v>94</v>
      </c>
      <c r="E7" s="57">
        <v>86</v>
      </c>
      <c r="F7" s="38">
        <v>115</v>
      </c>
      <c r="G7" s="57">
        <v>90</v>
      </c>
      <c r="H7" s="38">
        <v>0</v>
      </c>
      <c r="I7" s="61">
        <v>0</v>
      </c>
      <c r="J7" s="62">
        <f t="shared" ref="J7:J19" si="0">SUM(C7:I7)</f>
        <v>472</v>
      </c>
      <c r="K7" s="62">
        <f t="shared" ref="K7:K19" si="1">SUM(C7:G7)</f>
        <v>472</v>
      </c>
    </row>
    <row r="8" spans="1:11" x14ac:dyDescent="0.2">
      <c r="A8" s="24" t="s">
        <v>76</v>
      </c>
      <c r="B8" s="24">
        <v>5500</v>
      </c>
      <c r="C8" s="59">
        <v>36</v>
      </c>
      <c r="D8" s="38">
        <v>44</v>
      </c>
      <c r="E8" s="57">
        <v>46</v>
      </c>
      <c r="F8" s="38">
        <v>44</v>
      </c>
      <c r="G8" s="57">
        <v>38</v>
      </c>
      <c r="H8" s="38">
        <v>0</v>
      </c>
      <c r="I8" s="61">
        <v>0</v>
      </c>
      <c r="J8" s="62">
        <f t="shared" si="0"/>
        <v>208</v>
      </c>
      <c r="K8" s="62">
        <f t="shared" si="1"/>
        <v>208</v>
      </c>
    </row>
    <row r="9" spans="1:11" x14ac:dyDescent="0.2">
      <c r="A9" s="24" t="s">
        <v>2</v>
      </c>
      <c r="B9" s="24">
        <v>4004</v>
      </c>
      <c r="C9" s="59">
        <v>106</v>
      </c>
      <c r="D9" s="38">
        <v>116</v>
      </c>
      <c r="E9" s="57">
        <v>132</v>
      </c>
      <c r="F9" s="38">
        <v>132</v>
      </c>
      <c r="G9" s="57">
        <v>130</v>
      </c>
      <c r="H9" s="38">
        <v>77</v>
      </c>
      <c r="I9" s="61">
        <v>68</v>
      </c>
      <c r="J9" s="62">
        <f t="shared" si="0"/>
        <v>761</v>
      </c>
      <c r="K9" s="62">
        <f t="shared" si="1"/>
        <v>616</v>
      </c>
    </row>
    <row r="10" spans="1:11" x14ac:dyDescent="0.2">
      <c r="A10" s="24" t="s">
        <v>3</v>
      </c>
      <c r="B10" s="24">
        <v>4007</v>
      </c>
      <c r="C10" s="59">
        <v>71</v>
      </c>
      <c r="D10" s="38">
        <v>83</v>
      </c>
      <c r="E10" s="57">
        <v>81</v>
      </c>
      <c r="F10" s="38">
        <v>61</v>
      </c>
      <c r="G10" s="57">
        <v>79</v>
      </c>
      <c r="H10" s="38">
        <v>28</v>
      </c>
      <c r="I10" s="61">
        <v>23</v>
      </c>
      <c r="J10" s="62">
        <f t="shared" si="0"/>
        <v>426</v>
      </c>
      <c r="K10" s="62">
        <f t="shared" si="1"/>
        <v>375</v>
      </c>
    </row>
    <row r="11" spans="1:11" x14ac:dyDescent="0.2">
      <c r="A11" s="24" t="s">
        <v>0</v>
      </c>
      <c r="B11" s="24">
        <v>4002</v>
      </c>
      <c r="C11" s="59">
        <v>77</v>
      </c>
      <c r="D11" s="38">
        <v>90</v>
      </c>
      <c r="E11" s="57">
        <v>62</v>
      </c>
      <c r="F11" s="38">
        <v>68</v>
      </c>
      <c r="G11" s="57">
        <v>75</v>
      </c>
      <c r="H11" s="38">
        <v>26</v>
      </c>
      <c r="I11" s="61">
        <v>30</v>
      </c>
      <c r="J11" s="62">
        <f t="shared" si="0"/>
        <v>428</v>
      </c>
      <c r="K11" s="62">
        <f t="shared" si="1"/>
        <v>372</v>
      </c>
    </row>
    <row r="12" spans="1:11" x14ac:dyDescent="0.2">
      <c r="A12" s="24" t="s">
        <v>4</v>
      </c>
      <c r="B12" s="24">
        <v>4009</v>
      </c>
      <c r="C12" s="59">
        <v>78</v>
      </c>
      <c r="D12" s="38">
        <v>70</v>
      </c>
      <c r="E12" s="57">
        <v>90</v>
      </c>
      <c r="F12" s="38">
        <v>61</v>
      </c>
      <c r="G12" s="57">
        <v>80</v>
      </c>
      <c r="H12" s="38">
        <v>0</v>
      </c>
      <c r="I12" s="61">
        <v>0</v>
      </c>
      <c r="J12" s="62">
        <f t="shared" si="0"/>
        <v>379</v>
      </c>
      <c r="K12" s="62">
        <f t="shared" si="1"/>
        <v>379</v>
      </c>
    </row>
    <row r="13" spans="1:11" x14ac:dyDescent="0.2">
      <c r="A13" s="24" t="s">
        <v>10</v>
      </c>
      <c r="B13" s="24">
        <v>4036</v>
      </c>
      <c r="C13" s="59">
        <v>176</v>
      </c>
      <c r="D13" s="38">
        <v>208</v>
      </c>
      <c r="E13" s="57">
        <v>219</v>
      </c>
      <c r="F13" s="38">
        <v>214</v>
      </c>
      <c r="G13" s="57">
        <v>220</v>
      </c>
      <c r="H13" s="38">
        <v>113</v>
      </c>
      <c r="I13" s="61">
        <v>113</v>
      </c>
      <c r="J13" s="62">
        <f t="shared" si="0"/>
        <v>1263</v>
      </c>
      <c r="K13" s="62">
        <f t="shared" si="1"/>
        <v>1037</v>
      </c>
    </row>
    <row r="14" spans="1:11" x14ac:dyDescent="0.2">
      <c r="A14" s="24" t="s">
        <v>13</v>
      </c>
      <c r="B14" s="24">
        <v>4040</v>
      </c>
      <c r="C14" s="59">
        <v>95</v>
      </c>
      <c r="D14" s="38">
        <v>91</v>
      </c>
      <c r="E14" s="57">
        <v>95</v>
      </c>
      <c r="F14" s="38">
        <v>91</v>
      </c>
      <c r="G14" s="57">
        <v>85</v>
      </c>
      <c r="H14" s="38">
        <v>0</v>
      </c>
      <c r="I14" s="61">
        <v>0</v>
      </c>
      <c r="J14" s="62">
        <f t="shared" si="0"/>
        <v>457</v>
      </c>
      <c r="K14" s="62">
        <f t="shared" si="1"/>
        <v>457</v>
      </c>
    </row>
    <row r="15" spans="1:11" x14ac:dyDescent="0.2">
      <c r="A15" s="24" t="s">
        <v>75</v>
      </c>
      <c r="B15" s="24">
        <v>5500</v>
      </c>
      <c r="C15" s="59">
        <v>59</v>
      </c>
      <c r="D15" s="38">
        <v>78</v>
      </c>
      <c r="E15" s="57">
        <v>61</v>
      </c>
      <c r="F15" s="38">
        <v>73</v>
      </c>
      <c r="G15" s="57">
        <v>62</v>
      </c>
      <c r="H15" s="38">
        <v>27</v>
      </c>
      <c r="I15" s="61">
        <v>34</v>
      </c>
      <c r="J15" s="62">
        <f t="shared" si="0"/>
        <v>394</v>
      </c>
      <c r="K15" s="62">
        <f t="shared" si="1"/>
        <v>333</v>
      </c>
    </row>
    <row r="16" spans="1:11" x14ac:dyDescent="0.2">
      <c r="A16" s="24" t="s">
        <v>12</v>
      </c>
      <c r="B16" s="24">
        <v>4039</v>
      </c>
      <c r="C16" s="59">
        <v>149</v>
      </c>
      <c r="D16" s="38">
        <v>139</v>
      </c>
      <c r="E16" s="57">
        <v>154</v>
      </c>
      <c r="F16" s="38">
        <v>127</v>
      </c>
      <c r="G16" s="57">
        <v>146</v>
      </c>
      <c r="H16" s="38">
        <v>65</v>
      </c>
      <c r="I16" s="61">
        <v>55</v>
      </c>
      <c r="J16" s="62">
        <f t="shared" si="0"/>
        <v>835</v>
      </c>
      <c r="K16" s="62">
        <f t="shared" si="1"/>
        <v>715</v>
      </c>
    </row>
    <row r="17" spans="1:11" x14ac:dyDescent="0.2">
      <c r="A17" s="24" t="s">
        <v>11</v>
      </c>
      <c r="B17" s="24">
        <v>4037</v>
      </c>
      <c r="C17" s="59">
        <v>83</v>
      </c>
      <c r="D17" s="38">
        <v>87</v>
      </c>
      <c r="E17" s="57">
        <v>117</v>
      </c>
      <c r="F17" s="38">
        <v>87</v>
      </c>
      <c r="G17" s="57">
        <v>97</v>
      </c>
      <c r="H17" s="38">
        <v>40</v>
      </c>
      <c r="I17" s="61">
        <v>30</v>
      </c>
      <c r="J17" s="62">
        <f t="shared" si="0"/>
        <v>541</v>
      </c>
      <c r="K17" s="62">
        <f t="shared" si="1"/>
        <v>471</v>
      </c>
    </row>
    <row r="18" spans="1:11" x14ac:dyDescent="0.2">
      <c r="A18" s="24" t="s">
        <v>7</v>
      </c>
      <c r="B18" s="24">
        <v>4032</v>
      </c>
      <c r="C18" s="59">
        <v>65</v>
      </c>
      <c r="D18" s="38">
        <v>64</v>
      </c>
      <c r="E18" s="57">
        <v>78</v>
      </c>
      <c r="F18" s="38">
        <v>84</v>
      </c>
      <c r="G18" s="57">
        <v>83</v>
      </c>
      <c r="H18" s="38">
        <v>0</v>
      </c>
      <c r="I18" s="61">
        <v>0</v>
      </c>
      <c r="J18" s="62">
        <f t="shared" si="0"/>
        <v>374</v>
      </c>
      <c r="K18" s="62">
        <f t="shared" si="1"/>
        <v>374</v>
      </c>
    </row>
    <row r="19" spans="1:11" ht="13.5" thickBot="1" x14ac:dyDescent="0.25">
      <c r="A19" s="27" t="s">
        <v>6</v>
      </c>
      <c r="B19" s="81">
        <v>4031</v>
      </c>
      <c r="C19" s="80">
        <v>62</v>
      </c>
      <c r="D19" s="56">
        <v>67</v>
      </c>
      <c r="E19" s="56">
        <v>85</v>
      </c>
      <c r="F19" s="56">
        <v>76</v>
      </c>
      <c r="G19" s="56">
        <v>60</v>
      </c>
      <c r="H19" s="56">
        <v>0</v>
      </c>
      <c r="I19" s="58">
        <v>0</v>
      </c>
      <c r="J19" s="62">
        <f t="shared" si="0"/>
        <v>350</v>
      </c>
      <c r="K19" s="62">
        <f t="shared" si="1"/>
        <v>350</v>
      </c>
    </row>
    <row r="20" spans="1:11" ht="13.5" thickBot="1" x14ac:dyDescent="0.25">
      <c r="A20" s="29"/>
      <c r="B20" s="33" t="s">
        <v>20</v>
      </c>
      <c r="C20" s="60">
        <f t="shared" ref="C20:K20" si="2">SUM(C6:C19)</f>
        <v>1215</v>
      </c>
      <c r="D20" s="60">
        <f t="shared" si="2"/>
        <v>1290</v>
      </c>
      <c r="E20" s="60">
        <f t="shared" si="2"/>
        <v>1375</v>
      </c>
      <c r="F20" s="60">
        <f t="shared" si="2"/>
        <v>1305</v>
      </c>
      <c r="G20" s="60">
        <f t="shared" si="2"/>
        <v>1309</v>
      </c>
      <c r="H20" s="60">
        <f t="shared" si="2"/>
        <v>376</v>
      </c>
      <c r="I20" s="60">
        <f t="shared" si="2"/>
        <v>353</v>
      </c>
      <c r="J20" s="60">
        <f>SUM(J6:J19)</f>
        <v>7223</v>
      </c>
      <c r="K20" s="60">
        <f t="shared" si="2"/>
        <v>6494</v>
      </c>
    </row>
  </sheetData>
  <hyperlinks>
    <hyperlink ref="B1" location="'Crynodeb - Summary'!A1" display="Nôl i'r crynodeb / Back to Summary" xr:uid="{80A93335-AFC8-4A00-9466-4C2F16DD0F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37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34">
        <v>79</v>
      </c>
      <c r="D6" s="35">
        <v>56</v>
      </c>
      <c r="E6" s="35">
        <v>76</v>
      </c>
      <c r="F6" s="35">
        <v>84</v>
      </c>
      <c r="G6" s="35">
        <v>73</v>
      </c>
      <c r="H6" s="35"/>
      <c r="I6" s="36"/>
      <c r="J6" s="62">
        <f t="shared" ref="J6:J19" si="0">SUM(C6:I6)</f>
        <v>368</v>
      </c>
      <c r="K6" s="62">
        <f t="shared" ref="K6:K20" si="1">SUM(C6:G6)</f>
        <v>368</v>
      </c>
    </row>
    <row r="7" spans="1:11" x14ac:dyDescent="0.2">
      <c r="A7" s="24" t="s">
        <v>1</v>
      </c>
      <c r="B7" s="25">
        <v>4003</v>
      </c>
      <c r="C7" s="37">
        <v>98</v>
      </c>
      <c r="D7" s="38">
        <v>102</v>
      </c>
      <c r="E7" s="38">
        <v>110</v>
      </c>
      <c r="F7" s="38">
        <v>95</v>
      </c>
      <c r="G7" s="38">
        <v>115</v>
      </c>
      <c r="H7" s="38"/>
      <c r="I7" s="39"/>
      <c r="J7" s="62">
        <f t="shared" si="0"/>
        <v>520</v>
      </c>
      <c r="K7" s="62">
        <f t="shared" si="1"/>
        <v>520</v>
      </c>
    </row>
    <row r="8" spans="1:11" x14ac:dyDescent="0.2">
      <c r="A8" s="24" t="s">
        <v>2</v>
      </c>
      <c r="B8" s="25">
        <v>4004</v>
      </c>
      <c r="C8" s="37">
        <v>107</v>
      </c>
      <c r="D8" s="38">
        <v>122</v>
      </c>
      <c r="E8" s="38">
        <v>129</v>
      </c>
      <c r="F8" s="38">
        <v>110</v>
      </c>
      <c r="G8" s="38">
        <v>133</v>
      </c>
      <c r="H8" s="38">
        <v>65</v>
      </c>
      <c r="I8" s="39">
        <v>50</v>
      </c>
      <c r="J8" s="62">
        <f t="shared" si="0"/>
        <v>716</v>
      </c>
      <c r="K8" s="62">
        <f t="shared" si="1"/>
        <v>601</v>
      </c>
    </row>
    <row r="9" spans="1:11" x14ac:dyDescent="0.2">
      <c r="A9" s="24" t="s">
        <v>3</v>
      </c>
      <c r="B9" s="25">
        <v>4007</v>
      </c>
      <c r="C9" s="37">
        <v>96</v>
      </c>
      <c r="D9" s="38">
        <v>88</v>
      </c>
      <c r="E9" s="38">
        <v>100</v>
      </c>
      <c r="F9" s="38">
        <v>97</v>
      </c>
      <c r="G9" s="38">
        <v>111</v>
      </c>
      <c r="H9" s="38">
        <v>34</v>
      </c>
      <c r="I9" s="39">
        <v>39</v>
      </c>
      <c r="J9" s="62">
        <f t="shared" si="0"/>
        <v>565</v>
      </c>
      <c r="K9" s="62">
        <f t="shared" si="1"/>
        <v>492</v>
      </c>
    </row>
    <row r="10" spans="1:11" x14ac:dyDescent="0.2">
      <c r="A10" s="24" t="s">
        <v>0</v>
      </c>
      <c r="B10" s="25">
        <v>4002</v>
      </c>
      <c r="C10" s="37">
        <v>46</v>
      </c>
      <c r="D10" s="38">
        <v>72</v>
      </c>
      <c r="E10" s="38">
        <v>89</v>
      </c>
      <c r="F10" s="38">
        <v>75</v>
      </c>
      <c r="G10" s="38">
        <v>70</v>
      </c>
      <c r="H10" s="38">
        <v>33</v>
      </c>
      <c r="I10" s="39">
        <v>19</v>
      </c>
      <c r="J10" s="62">
        <f t="shared" si="0"/>
        <v>404</v>
      </c>
      <c r="K10" s="62">
        <f t="shared" si="1"/>
        <v>352</v>
      </c>
    </row>
    <row r="11" spans="1:11" x14ac:dyDescent="0.2">
      <c r="A11" s="24" t="s">
        <v>4</v>
      </c>
      <c r="B11" s="25">
        <v>4009</v>
      </c>
      <c r="C11" s="37">
        <v>78</v>
      </c>
      <c r="D11" s="38">
        <v>102</v>
      </c>
      <c r="E11" s="38">
        <v>92</v>
      </c>
      <c r="F11" s="38">
        <v>110</v>
      </c>
      <c r="G11" s="38">
        <v>93</v>
      </c>
      <c r="H11" s="38"/>
      <c r="I11" s="39"/>
      <c r="J11" s="62">
        <f t="shared" si="0"/>
        <v>475</v>
      </c>
      <c r="K11" s="62">
        <f t="shared" si="1"/>
        <v>475</v>
      </c>
    </row>
    <row r="12" spans="1:11" x14ac:dyDescent="0.2">
      <c r="A12" s="24" t="s">
        <v>10</v>
      </c>
      <c r="B12" s="25">
        <v>4036</v>
      </c>
      <c r="C12" s="37">
        <v>233</v>
      </c>
      <c r="D12" s="38">
        <v>230</v>
      </c>
      <c r="E12" s="38">
        <v>229</v>
      </c>
      <c r="F12" s="38">
        <v>198</v>
      </c>
      <c r="G12" s="38">
        <v>230</v>
      </c>
      <c r="H12" s="38">
        <v>95</v>
      </c>
      <c r="I12" s="39">
        <v>87</v>
      </c>
      <c r="J12" s="62">
        <f t="shared" si="0"/>
        <v>1302</v>
      </c>
      <c r="K12" s="62">
        <f t="shared" si="1"/>
        <v>1120</v>
      </c>
    </row>
    <row r="13" spans="1:11" x14ac:dyDescent="0.2">
      <c r="A13" s="24" t="s">
        <v>13</v>
      </c>
      <c r="B13" s="25">
        <v>4040</v>
      </c>
      <c r="C13" s="37">
        <v>102</v>
      </c>
      <c r="D13" s="38">
        <v>102</v>
      </c>
      <c r="E13" s="38">
        <v>108</v>
      </c>
      <c r="F13" s="38">
        <v>109</v>
      </c>
      <c r="G13" s="38">
        <v>101</v>
      </c>
      <c r="H13" s="38"/>
      <c r="I13" s="39"/>
      <c r="J13" s="62">
        <f t="shared" si="0"/>
        <v>522</v>
      </c>
      <c r="K13" s="62">
        <f t="shared" si="1"/>
        <v>522</v>
      </c>
    </row>
    <row r="14" spans="1:11" x14ac:dyDescent="0.2">
      <c r="A14" s="24" t="s">
        <v>12</v>
      </c>
      <c r="B14" s="25">
        <v>4039</v>
      </c>
      <c r="C14" s="37">
        <v>131</v>
      </c>
      <c r="D14" s="38">
        <v>159</v>
      </c>
      <c r="E14" s="38">
        <v>132</v>
      </c>
      <c r="F14" s="38">
        <v>158</v>
      </c>
      <c r="G14" s="38">
        <v>166</v>
      </c>
      <c r="H14" s="38">
        <v>96</v>
      </c>
      <c r="I14" s="39">
        <v>81</v>
      </c>
      <c r="J14" s="62">
        <f t="shared" si="0"/>
        <v>923</v>
      </c>
      <c r="K14" s="62">
        <f t="shared" si="1"/>
        <v>746</v>
      </c>
    </row>
    <row r="15" spans="1:11" x14ac:dyDescent="0.2">
      <c r="A15" s="24" t="s">
        <v>11</v>
      </c>
      <c r="B15" s="25">
        <v>4037</v>
      </c>
      <c r="C15" s="37">
        <v>76</v>
      </c>
      <c r="D15" s="38">
        <v>56</v>
      </c>
      <c r="E15" s="38">
        <v>56</v>
      </c>
      <c r="F15" s="38">
        <v>52</v>
      </c>
      <c r="G15" s="38">
        <v>76</v>
      </c>
      <c r="H15" s="38">
        <v>34</v>
      </c>
      <c r="I15" s="39">
        <v>41</v>
      </c>
      <c r="J15" s="62">
        <f t="shared" si="0"/>
        <v>391</v>
      </c>
      <c r="K15" s="62">
        <f t="shared" si="1"/>
        <v>316</v>
      </c>
    </row>
    <row r="16" spans="1:11" x14ac:dyDescent="0.2">
      <c r="A16" s="24" t="s">
        <v>7</v>
      </c>
      <c r="B16" s="25">
        <v>4032</v>
      </c>
      <c r="C16" s="37">
        <v>74</v>
      </c>
      <c r="D16" s="38">
        <v>94</v>
      </c>
      <c r="E16" s="38">
        <v>92</v>
      </c>
      <c r="F16" s="38">
        <v>79</v>
      </c>
      <c r="G16" s="38">
        <v>99</v>
      </c>
      <c r="H16" s="38"/>
      <c r="I16" s="39"/>
      <c r="J16" s="62">
        <f t="shared" si="0"/>
        <v>438</v>
      </c>
      <c r="K16" s="62">
        <f t="shared" si="1"/>
        <v>438</v>
      </c>
    </row>
    <row r="17" spans="1:11" x14ac:dyDescent="0.2">
      <c r="A17" s="24" t="s">
        <v>8</v>
      </c>
      <c r="B17" s="25">
        <v>4033</v>
      </c>
      <c r="C17" s="37">
        <v>61</v>
      </c>
      <c r="D17" s="38">
        <v>71</v>
      </c>
      <c r="E17" s="38">
        <v>73</v>
      </c>
      <c r="F17" s="38">
        <v>76</v>
      </c>
      <c r="G17" s="38">
        <v>82</v>
      </c>
      <c r="H17" s="38">
        <v>36</v>
      </c>
      <c r="I17" s="39">
        <v>31</v>
      </c>
      <c r="J17" s="62">
        <f t="shared" si="0"/>
        <v>430</v>
      </c>
      <c r="K17" s="62">
        <f t="shared" si="1"/>
        <v>363</v>
      </c>
    </row>
    <row r="18" spans="1:11" x14ac:dyDescent="0.2">
      <c r="A18" s="24" t="s">
        <v>5</v>
      </c>
      <c r="B18" s="25">
        <v>4030</v>
      </c>
      <c r="C18" s="37">
        <v>61</v>
      </c>
      <c r="D18" s="38">
        <v>72</v>
      </c>
      <c r="E18" s="38">
        <v>60</v>
      </c>
      <c r="F18" s="38">
        <v>62</v>
      </c>
      <c r="G18" s="38">
        <v>60</v>
      </c>
      <c r="H18" s="38"/>
      <c r="I18" s="39"/>
      <c r="J18" s="62">
        <f t="shared" si="0"/>
        <v>315</v>
      </c>
      <c r="K18" s="62">
        <f t="shared" si="1"/>
        <v>315</v>
      </c>
    </row>
    <row r="19" spans="1:11" ht="13.5" thickBot="1" x14ac:dyDescent="0.25">
      <c r="A19" s="27" t="s">
        <v>6</v>
      </c>
      <c r="B19" s="28">
        <v>4031</v>
      </c>
      <c r="C19" s="46">
        <v>70</v>
      </c>
      <c r="D19" s="47">
        <v>101</v>
      </c>
      <c r="E19" s="47">
        <v>83</v>
      </c>
      <c r="F19" s="47">
        <v>87</v>
      </c>
      <c r="G19" s="47">
        <v>77</v>
      </c>
      <c r="H19" s="47"/>
      <c r="I19" s="48"/>
      <c r="J19" s="63">
        <f t="shared" si="0"/>
        <v>418</v>
      </c>
      <c r="K19" s="63">
        <f t="shared" si="1"/>
        <v>418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1312</v>
      </c>
      <c r="D20" s="31">
        <f t="shared" si="2"/>
        <v>1427</v>
      </c>
      <c r="E20" s="31">
        <f t="shared" si="2"/>
        <v>1429</v>
      </c>
      <c r="F20" s="31">
        <f t="shared" si="2"/>
        <v>1392</v>
      </c>
      <c r="G20" s="31">
        <f t="shared" si="2"/>
        <v>1486</v>
      </c>
      <c r="H20" s="31">
        <f t="shared" si="2"/>
        <v>393</v>
      </c>
      <c r="I20" s="44">
        <f t="shared" si="2"/>
        <v>348</v>
      </c>
      <c r="J20" s="33">
        <f t="shared" si="2"/>
        <v>7787</v>
      </c>
      <c r="K20" s="33">
        <f t="shared" si="1"/>
        <v>7046</v>
      </c>
    </row>
  </sheetData>
  <autoFilter ref="A5:K20" xr:uid="{00000000-0009-0000-0000-00000E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38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3">
        <v>4034</v>
      </c>
      <c r="C6" s="49">
        <v>51</v>
      </c>
      <c r="D6" s="50">
        <v>71</v>
      </c>
      <c r="E6" s="50">
        <v>81</v>
      </c>
      <c r="F6" s="50">
        <v>77</v>
      </c>
      <c r="G6" s="50">
        <v>73</v>
      </c>
      <c r="H6" s="50"/>
      <c r="I6" s="64"/>
      <c r="J6" s="62">
        <f t="shared" ref="J6:J19" si="0">SUM(C6:I6)</f>
        <v>353</v>
      </c>
      <c r="K6" s="62">
        <f t="shared" ref="K6:K20" si="1">SUM(C6:G6)</f>
        <v>353</v>
      </c>
    </row>
    <row r="7" spans="1:11" x14ac:dyDescent="0.2">
      <c r="A7" s="24" t="s">
        <v>1</v>
      </c>
      <c r="B7" s="25">
        <v>4003</v>
      </c>
      <c r="C7" s="51">
        <v>102</v>
      </c>
      <c r="D7" s="52">
        <v>107</v>
      </c>
      <c r="E7" s="52">
        <v>97</v>
      </c>
      <c r="F7" s="52">
        <v>117</v>
      </c>
      <c r="G7" s="52">
        <v>93</v>
      </c>
      <c r="H7" s="52"/>
      <c r="I7" s="65"/>
      <c r="J7" s="62">
        <f t="shared" si="0"/>
        <v>516</v>
      </c>
      <c r="K7" s="62">
        <f t="shared" si="1"/>
        <v>516</v>
      </c>
    </row>
    <row r="8" spans="1:11" x14ac:dyDescent="0.2">
      <c r="A8" s="24" t="s">
        <v>2</v>
      </c>
      <c r="B8" s="25">
        <v>4004</v>
      </c>
      <c r="C8" s="51">
        <v>120</v>
      </c>
      <c r="D8" s="52">
        <v>130</v>
      </c>
      <c r="E8" s="52">
        <v>111</v>
      </c>
      <c r="F8" s="52">
        <v>132</v>
      </c>
      <c r="G8" s="52">
        <v>126</v>
      </c>
      <c r="H8" s="52">
        <v>53</v>
      </c>
      <c r="I8" s="65">
        <v>55</v>
      </c>
      <c r="J8" s="62">
        <f t="shared" si="0"/>
        <v>727</v>
      </c>
      <c r="K8" s="62">
        <f t="shared" si="1"/>
        <v>619</v>
      </c>
    </row>
    <row r="9" spans="1:11" x14ac:dyDescent="0.2">
      <c r="A9" s="24" t="s">
        <v>3</v>
      </c>
      <c r="B9" s="25">
        <v>4007</v>
      </c>
      <c r="C9" s="51">
        <v>90</v>
      </c>
      <c r="D9" s="52">
        <v>98</v>
      </c>
      <c r="E9" s="52">
        <v>96</v>
      </c>
      <c r="F9" s="52">
        <v>112</v>
      </c>
      <c r="G9" s="52">
        <v>84</v>
      </c>
      <c r="H9" s="52">
        <v>42</v>
      </c>
      <c r="I9" s="65">
        <v>36</v>
      </c>
      <c r="J9" s="62">
        <f t="shared" si="0"/>
        <v>558</v>
      </c>
      <c r="K9" s="62">
        <f t="shared" si="1"/>
        <v>480</v>
      </c>
    </row>
    <row r="10" spans="1:11" x14ac:dyDescent="0.2">
      <c r="A10" s="24" t="s">
        <v>0</v>
      </c>
      <c r="B10" s="25">
        <v>4002</v>
      </c>
      <c r="C10" s="51">
        <v>70</v>
      </c>
      <c r="D10" s="52">
        <v>90</v>
      </c>
      <c r="E10" s="52">
        <v>74</v>
      </c>
      <c r="F10" s="52">
        <v>71</v>
      </c>
      <c r="G10" s="52">
        <v>75</v>
      </c>
      <c r="H10" s="52">
        <v>26</v>
      </c>
      <c r="I10" s="65">
        <v>30</v>
      </c>
      <c r="J10" s="62">
        <f t="shared" si="0"/>
        <v>436</v>
      </c>
      <c r="K10" s="62">
        <f t="shared" si="1"/>
        <v>380</v>
      </c>
    </row>
    <row r="11" spans="1:11" x14ac:dyDescent="0.2">
      <c r="A11" s="24" t="s">
        <v>4</v>
      </c>
      <c r="B11" s="25">
        <v>4009</v>
      </c>
      <c r="C11" s="51">
        <v>101</v>
      </c>
      <c r="D11" s="52">
        <v>93</v>
      </c>
      <c r="E11" s="52">
        <v>112</v>
      </c>
      <c r="F11" s="52">
        <v>93</v>
      </c>
      <c r="G11" s="52">
        <v>88</v>
      </c>
      <c r="H11" s="52"/>
      <c r="I11" s="65"/>
      <c r="J11" s="62">
        <f t="shared" si="0"/>
        <v>487</v>
      </c>
      <c r="K11" s="62">
        <f t="shared" si="1"/>
        <v>487</v>
      </c>
    </row>
    <row r="12" spans="1:11" x14ac:dyDescent="0.2">
      <c r="A12" s="24" t="s">
        <v>10</v>
      </c>
      <c r="B12" s="25">
        <v>4036</v>
      </c>
      <c r="C12" s="51">
        <v>229</v>
      </c>
      <c r="D12" s="52">
        <v>229</v>
      </c>
      <c r="E12" s="52">
        <v>210</v>
      </c>
      <c r="F12" s="52">
        <v>235</v>
      </c>
      <c r="G12" s="52">
        <v>209</v>
      </c>
      <c r="H12" s="52">
        <v>104</v>
      </c>
      <c r="I12" s="65">
        <v>81</v>
      </c>
      <c r="J12" s="62">
        <f t="shared" si="0"/>
        <v>1297</v>
      </c>
      <c r="K12" s="62">
        <f t="shared" si="1"/>
        <v>1112</v>
      </c>
    </row>
    <row r="13" spans="1:11" x14ac:dyDescent="0.2">
      <c r="A13" s="24" t="s">
        <v>13</v>
      </c>
      <c r="B13" s="25">
        <v>4040</v>
      </c>
      <c r="C13" s="51">
        <v>103</v>
      </c>
      <c r="D13" s="52">
        <v>106</v>
      </c>
      <c r="E13" s="52">
        <v>110</v>
      </c>
      <c r="F13" s="52">
        <v>106</v>
      </c>
      <c r="G13" s="52">
        <v>123</v>
      </c>
      <c r="H13" s="52"/>
      <c r="I13" s="65"/>
      <c r="J13" s="62">
        <f t="shared" si="0"/>
        <v>548</v>
      </c>
      <c r="K13" s="62">
        <f t="shared" si="1"/>
        <v>548</v>
      </c>
    </row>
    <row r="14" spans="1:11" x14ac:dyDescent="0.2">
      <c r="A14" s="24" t="s">
        <v>12</v>
      </c>
      <c r="B14" s="25">
        <v>4039</v>
      </c>
      <c r="C14" s="51">
        <v>159</v>
      </c>
      <c r="D14" s="52">
        <v>135</v>
      </c>
      <c r="E14" s="52">
        <v>159</v>
      </c>
      <c r="F14" s="52">
        <v>177</v>
      </c>
      <c r="G14" s="52">
        <v>209</v>
      </c>
      <c r="H14" s="52">
        <v>97</v>
      </c>
      <c r="I14" s="65">
        <v>71</v>
      </c>
      <c r="J14" s="62">
        <f t="shared" si="0"/>
        <v>1007</v>
      </c>
      <c r="K14" s="62">
        <f t="shared" si="1"/>
        <v>839</v>
      </c>
    </row>
    <row r="15" spans="1:11" x14ac:dyDescent="0.2">
      <c r="A15" s="24" t="s">
        <v>11</v>
      </c>
      <c r="B15" s="25">
        <v>4037</v>
      </c>
      <c r="C15" s="51">
        <v>53</v>
      </c>
      <c r="D15" s="52">
        <v>55</v>
      </c>
      <c r="E15" s="52">
        <v>51</v>
      </c>
      <c r="F15" s="52">
        <v>72</v>
      </c>
      <c r="G15" s="52">
        <v>63</v>
      </c>
      <c r="H15" s="52">
        <v>43</v>
      </c>
      <c r="I15" s="65">
        <v>27</v>
      </c>
      <c r="J15" s="62">
        <f t="shared" si="0"/>
        <v>364</v>
      </c>
      <c r="K15" s="62">
        <f t="shared" si="1"/>
        <v>294</v>
      </c>
    </row>
    <row r="16" spans="1:11" x14ac:dyDescent="0.2">
      <c r="A16" s="24" t="s">
        <v>7</v>
      </c>
      <c r="B16" s="25">
        <v>4032</v>
      </c>
      <c r="C16" s="51">
        <v>92</v>
      </c>
      <c r="D16" s="52">
        <v>98</v>
      </c>
      <c r="E16" s="52">
        <v>83</v>
      </c>
      <c r="F16" s="52">
        <v>101</v>
      </c>
      <c r="G16" s="52">
        <v>99</v>
      </c>
      <c r="H16" s="52"/>
      <c r="I16" s="65"/>
      <c r="J16" s="62">
        <f t="shared" si="0"/>
        <v>473</v>
      </c>
      <c r="K16" s="62">
        <f t="shared" si="1"/>
        <v>473</v>
      </c>
    </row>
    <row r="17" spans="1:11" x14ac:dyDescent="0.2">
      <c r="A17" s="24" t="s">
        <v>8</v>
      </c>
      <c r="B17" s="25">
        <v>4033</v>
      </c>
      <c r="C17" s="51">
        <v>71</v>
      </c>
      <c r="D17" s="52">
        <v>72</v>
      </c>
      <c r="E17" s="52">
        <v>73</v>
      </c>
      <c r="F17" s="52">
        <v>84</v>
      </c>
      <c r="G17" s="52">
        <v>82</v>
      </c>
      <c r="H17" s="52">
        <v>36</v>
      </c>
      <c r="I17" s="65">
        <v>34</v>
      </c>
      <c r="J17" s="62">
        <f t="shared" si="0"/>
        <v>452</v>
      </c>
      <c r="K17" s="62">
        <f t="shared" si="1"/>
        <v>382</v>
      </c>
    </row>
    <row r="18" spans="1:11" x14ac:dyDescent="0.2">
      <c r="A18" s="24" t="s">
        <v>5</v>
      </c>
      <c r="B18" s="25">
        <v>4030</v>
      </c>
      <c r="C18" s="51">
        <v>68</v>
      </c>
      <c r="D18" s="52">
        <v>55</v>
      </c>
      <c r="E18" s="52">
        <v>60</v>
      </c>
      <c r="F18" s="52">
        <v>59</v>
      </c>
      <c r="G18" s="52">
        <v>75</v>
      </c>
      <c r="H18" s="52"/>
      <c r="I18" s="65"/>
      <c r="J18" s="62">
        <f t="shared" si="0"/>
        <v>317</v>
      </c>
      <c r="K18" s="62">
        <f t="shared" si="1"/>
        <v>317</v>
      </c>
    </row>
    <row r="19" spans="1:11" ht="13.5" thickBot="1" x14ac:dyDescent="0.25">
      <c r="A19" s="27" t="s">
        <v>6</v>
      </c>
      <c r="B19" s="28">
        <v>4031</v>
      </c>
      <c r="C19" s="53">
        <v>99</v>
      </c>
      <c r="D19" s="54">
        <v>85</v>
      </c>
      <c r="E19" s="54">
        <v>87</v>
      </c>
      <c r="F19" s="54">
        <v>78</v>
      </c>
      <c r="G19" s="54">
        <v>80</v>
      </c>
      <c r="H19" s="54"/>
      <c r="I19" s="66"/>
      <c r="J19" s="63">
        <f t="shared" si="0"/>
        <v>429</v>
      </c>
      <c r="K19" s="63">
        <f t="shared" si="1"/>
        <v>429</v>
      </c>
    </row>
    <row r="20" spans="1:11" ht="13.5" thickBot="1" x14ac:dyDescent="0.25">
      <c r="A20" s="29"/>
      <c r="B20" s="30" t="s">
        <v>20</v>
      </c>
      <c r="C20" s="55">
        <f t="shared" ref="C20:J20" si="2">SUM(C6:C19)</f>
        <v>1408</v>
      </c>
      <c r="D20" s="55">
        <f t="shared" si="2"/>
        <v>1424</v>
      </c>
      <c r="E20" s="55">
        <f t="shared" si="2"/>
        <v>1404</v>
      </c>
      <c r="F20" s="55">
        <f t="shared" si="2"/>
        <v>1514</v>
      </c>
      <c r="G20" s="55">
        <f t="shared" si="2"/>
        <v>1479</v>
      </c>
      <c r="H20" s="55">
        <f t="shared" si="2"/>
        <v>401</v>
      </c>
      <c r="I20" s="55">
        <f t="shared" si="2"/>
        <v>334</v>
      </c>
      <c r="J20" s="33">
        <f t="shared" si="2"/>
        <v>7964</v>
      </c>
      <c r="K20" s="33">
        <f t="shared" si="1"/>
        <v>7229</v>
      </c>
    </row>
  </sheetData>
  <autoFilter ref="A5:K20" xr:uid="{00000000-0009-0000-0000-00000F000000}"/>
  <phoneticPr fontId="4" type="noConversion"/>
  <hyperlinks>
    <hyperlink ref="B1" location="'Crynodeb - Summary'!A1" display="Nôl i'r crynodeb / Back to Summary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39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3">
        <v>69</v>
      </c>
      <c r="D6" s="77">
        <v>79</v>
      </c>
      <c r="E6" s="77">
        <v>80</v>
      </c>
      <c r="F6" s="77">
        <v>76</v>
      </c>
      <c r="G6" s="77">
        <v>76</v>
      </c>
      <c r="H6" s="77"/>
      <c r="I6" s="77"/>
      <c r="J6" s="62">
        <f t="shared" ref="J6:J19" si="0">SUM(C6:I6)</f>
        <v>380</v>
      </c>
      <c r="K6" s="62">
        <f t="shared" ref="K6:K20" si="1">SUM(C6:G6)</f>
        <v>380</v>
      </c>
    </row>
    <row r="7" spans="1:11" x14ac:dyDescent="0.2">
      <c r="A7" s="24" t="s">
        <v>1</v>
      </c>
      <c r="B7" s="24">
        <v>4003</v>
      </c>
      <c r="C7" s="83">
        <v>105</v>
      </c>
      <c r="D7" s="77">
        <v>94</v>
      </c>
      <c r="E7" s="77">
        <v>112</v>
      </c>
      <c r="F7" s="77">
        <v>93</v>
      </c>
      <c r="G7" s="77">
        <v>103</v>
      </c>
      <c r="H7" s="77"/>
      <c r="I7" s="77"/>
      <c r="J7" s="62">
        <f t="shared" si="0"/>
        <v>507</v>
      </c>
      <c r="K7" s="62">
        <f t="shared" si="1"/>
        <v>507</v>
      </c>
    </row>
    <row r="8" spans="1:11" x14ac:dyDescent="0.2">
      <c r="A8" s="24" t="s">
        <v>2</v>
      </c>
      <c r="B8" s="24">
        <v>4004</v>
      </c>
      <c r="C8" s="83">
        <v>129</v>
      </c>
      <c r="D8" s="77">
        <v>109</v>
      </c>
      <c r="E8" s="77">
        <v>127</v>
      </c>
      <c r="F8" s="77">
        <v>125</v>
      </c>
      <c r="G8" s="77">
        <v>111</v>
      </c>
      <c r="H8" s="77">
        <v>70</v>
      </c>
      <c r="I8" s="77">
        <v>45</v>
      </c>
      <c r="J8" s="62">
        <f t="shared" si="0"/>
        <v>716</v>
      </c>
      <c r="K8" s="62">
        <f t="shared" si="1"/>
        <v>601</v>
      </c>
    </row>
    <row r="9" spans="1:11" x14ac:dyDescent="0.2">
      <c r="A9" s="24" t="s">
        <v>3</v>
      </c>
      <c r="B9" s="24">
        <v>4007</v>
      </c>
      <c r="C9" s="83">
        <v>99</v>
      </c>
      <c r="D9" s="77">
        <v>97</v>
      </c>
      <c r="E9" s="77">
        <v>113</v>
      </c>
      <c r="F9" s="77">
        <v>86</v>
      </c>
      <c r="G9" s="77">
        <v>86</v>
      </c>
      <c r="H9" s="77">
        <v>39</v>
      </c>
      <c r="I9" s="77">
        <v>25</v>
      </c>
      <c r="J9" s="62">
        <f t="shared" si="0"/>
        <v>545</v>
      </c>
      <c r="K9" s="62">
        <f t="shared" si="1"/>
        <v>481</v>
      </c>
    </row>
    <row r="10" spans="1:11" x14ac:dyDescent="0.2">
      <c r="A10" s="24" t="s">
        <v>0</v>
      </c>
      <c r="B10" s="24">
        <v>4002</v>
      </c>
      <c r="C10" s="83">
        <v>89</v>
      </c>
      <c r="D10" s="77">
        <v>76</v>
      </c>
      <c r="E10" s="77">
        <v>71</v>
      </c>
      <c r="F10" s="77">
        <v>77</v>
      </c>
      <c r="G10" s="77">
        <v>70</v>
      </c>
      <c r="H10" s="77">
        <v>37</v>
      </c>
      <c r="I10" s="77">
        <v>19</v>
      </c>
      <c r="J10" s="62">
        <f t="shared" si="0"/>
        <v>439</v>
      </c>
      <c r="K10" s="62">
        <f t="shared" si="1"/>
        <v>383</v>
      </c>
    </row>
    <row r="11" spans="1:11" x14ac:dyDescent="0.2">
      <c r="A11" s="24" t="s">
        <v>4</v>
      </c>
      <c r="B11" s="24">
        <v>4009</v>
      </c>
      <c r="C11" s="83">
        <v>94</v>
      </c>
      <c r="D11" s="77">
        <v>112</v>
      </c>
      <c r="E11" s="77">
        <v>92</v>
      </c>
      <c r="F11" s="77">
        <v>87</v>
      </c>
      <c r="G11" s="77">
        <v>102</v>
      </c>
      <c r="H11" s="77"/>
      <c r="I11" s="77"/>
      <c r="J11" s="62">
        <f t="shared" si="0"/>
        <v>487</v>
      </c>
      <c r="K11" s="62">
        <f t="shared" si="1"/>
        <v>487</v>
      </c>
    </row>
    <row r="12" spans="1:11" x14ac:dyDescent="0.2">
      <c r="A12" s="24" t="s">
        <v>10</v>
      </c>
      <c r="B12" s="24">
        <v>4036</v>
      </c>
      <c r="C12" s="83">
        <v>230</v>
      </c>
      <c r="D12" s="77">
        <v>213</v>
      </c>
      <c r="E12" s="77">
        <v>236</v>
      </c>
      <c r="F12" s="77">
        <v>213</v>
      </c>
      <c r="G12" s="77">
        <v>219</v>
      </c>
      <c r="H12" s="77">
        <v>100</v>
      </c>
      <c r="I12" s="77">
        <v>101</v>
      </c>
      <c r="J12" s="62">
        <f t="shared" si="0"/>
        <v>1312</v>
      </c>
      <c r="K12" s="62">
        <f t="shared" si="1"/>
        <v>1111</v>
      </c>
    </row>
    <row r="13" spans="1:11" x14ac:dyDescent="0.2">
      <c r="A13" s="24" t="s">
        <v>13</v>
      </c>
      <c r="B13" s="24">
        <v>4040</v>
      </c>
      <c r="C13" s="83">
        <v>106</v>
      </c>
      <c r="D13" s="77">
        <v>107</v>
      </c>
      <c r="E13" s="77">
        <v>103</v>
      </c>
      <c r="F13" s="77">
        <v>125</v>
      </c>
      <c r="G13" s="77">
        <v>115</v>
      </c>
      <c r="H13" s="77"/>
      <c r="I13" s="77"/>
      <c r="J13" s="62">
        <f t="shared" si="0"/>
        <v>556</v>
      </c>
      <c r="K13" s="62">
        <f t="shared" si="1"/>
        <v>556</v>
      </c>
    </row>
    <row r="14" spans="1:11" x14ac:dyDescent="0.2">
      <c r="A14" s="24" t="s">
        <v>12</v>
      </c>
      <c r="B14" s="24">
        <v>4039</v>
      </c>
      <c r="C14" s="83">
        <v>135</v>
      </c>
      <c r="D14" s="77">
        <v>159</v>
      </c>
      <c r="E14" s="77">
        <v>183</v>
      </c>
      <c r="F14" s="77">
        <v>215</v>
      </c>
      <c r="G14" s="77">
        <v>183</v>
      </c>
      <c r="H14" s="77">
        <v>81</v>
      </c>
      <c r="I14" s="77">
        <v>73</v>
      </c>
      <c r="J14" s="62">
        <f t="shared" si="0"/>
        <v>1029</v>
      </c>
      <c r="K14" s="62">
        <f t="shared" si="1"/>
        <v>875</v>
      </c>
    </row>
    <row r="15" spans="1:11" x14ac:dyDescent="0.2">
      <c r="A15" s="24" t="s">
        <v>11</v>
      </c>
      <c r="B15" s="24">
        <v>4037</v>
      </c>
      <c r="C15" s="83">
        <v>59</v>
      </c>
      <c r="D15" s="77">
        <v>51</v>
      </c>
      <c r="E15" s="77">
        <v>72</v>
      </c>
      <c r="F15" s="77">
        <v>62</v>
      </c>
      <c r="G15" s="77">
        <v>69</v>
      </c>
      <c r="H15" s="77">
        <v>27</v>
      </c>
      <c r="I15" s="77">
        <v>35</v>
      </c>
      <c r="J15" s="62">
        <f t="shared" si="0"/>
        <v>375</v>
      </c>
      <c r="K15" s="62">
        <f t="shared" si="1"/>
        <v>313</v>
      </c>
    </row>
    <row r="16" spans="1:11" x14ac:dyDescent="0.2">
      <c r="A16" s="24" t="s">
        <v>7</v>
      </c>
      <c r="B16" s="24">
        <v>4032</v>
      </c>
      <c r="C16" s="83">
        <v>100</v>
      </c>
      <c r="D16" s="77">
        <v>81</v>
      </c>
      <c r="E16" s="77">
        <v>99</v>
      </c>
      <c r="F16" s="77">
        <v>105</v>
      </c>
      <c r="G16" s="77">
        <v>102</v>
      </c>
      <c r="H16" s="77"/>
      <c r="I16" s="77"/>
      <c r="J16" s="62">
        <f t="shared" si="0"/>
        <v>487</v>
      </c>
      <c r="K16" s="62">
        <f t="shared" si="1"/>
        <v>487</v>
      </c>
    </row>
    <row r="17" spans="1:11" x14ac:dyDescent="0.2">
      <c r="A17" s="24" t="s">
        <v>8</v>
      </c>
      <c r="B17" s="24">
        <v>4033</v>
      </c>
      <c r="C17" s="83">
        <v>68</v>
      </c>
      <c r="D17" s="77">
        <v>74</v>
      </c>
      <c r="E17" s="77">
        <v>79</v>
      </c>
      <c r="F17" s="77">
        <v>81</v>
      </c>
      <c r="G17" s="77">
        <v>82</v>
      </c>
      <c r="H17" s="77">
        <v>36</v>
      </c>
      <c r="I17" s="77">
        <v>31</v>
      </c>
      <c r="J17" s="62">
        <f t="shared" si="0"/>
        <v>451</v>
      </c>
      <c r="K17" s="62">
        <f t="shared" si="1"/>
        <v>384</v>
      </c>
    </row>
    <row r="18" spans="1:11" x14ac:dyDescent="0.2">
      <c r="A18" s="24" t="s">
        <v>5</v>
      </c>
      <c r="B18" s="24">
        <v>4030</v>
      </c>
      <c r="C18" s="83">
        <v>55</v>
      </c>
      <c r="D18" s="77">
        <v>57</v>
      </c>
      <c r="E18" s="77">
        <v>59</v>
      </c>
      <c r="F18" s="77">
        <v>77</v>
      </c>
      <c r="G18" s="77">
        <v>55</v>
      </c>
      <c r="H18" s="77"/>
      <c r="I18" s="77"/>
      <c r="J18" s="62">
        <f t="shared" si="0"/>
        <v>303</v>
      </c>
      <c r="K18" s="62">
        <f t="shared" si="1"/>
        <v>303</v>
      </c>
    </row>
    <row r="19" spans="1:11" ht="13.5" thickBot="1" x14ac:dyDescent="0.25">
      <c r="A19" s="27" t="s">
        <v>6</v>
      </c>
      <c r="B19" s="27">
        <v>4031</v>
      </c>
      <c r="C19" s="84">
        <v>86</v>
      </c>
      <c r="D19" s="78">
        <v>87</v>
      </c>
      <c r="E19" s="78">
        <v>82</v>
      </c>
      <c r="F19" s="78">
        <v>85</v>
      </c>
      <c r="G19" s="78">
        <v>83</v>
      </c>
      <c r="H19" s="78"/>
      <c r="I19" s="78"/>
      <c r="J19" s="63">
        <f t="shared" si="0"/>
        <v>423</v>
      </c>
      <c r="K19" s="63">
        <f t="shared" si="1"/>
        <v>423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1424</v>
      </c>
      <c r="D20" s="31">
        <f t="shared" si="2"/>
        <v>1396</v>
      </c>
      <c r="E20" s="31">
        <f t="shared" si="2"/>
        <v>1508</v>
      </c>
      <c r="F20" s="31">
        <f t="shared" si="2"/>
        <v>1507</v>
      </c>
      <c r="G20" s="31">
        <f t="shared" si="2"/>
        <v>1456</v>
      </c>
      <c r="H20" s="31">
        <f t="shared" si="2"/>
        <v>390</v>
      </c>
      <c r="I20" s="31">
        <f t="shared" si="2"/>
        <v>329</v>
      </c>
      <c r="J20" s="33">
        <f t="shared" si="2"/>
        <v>8010</v>
      </c>
      <c r="K20" s="33">
        <f t="shared" si="1"/>
        <v>7291</v>
      </c>
    </row>
  </sheetData>
  <autoFilter ref="A5:K20" xr:uid="{00000000-0009-0000-0000-000010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40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80</v>
      </c>
      <c r="D6" s="38">
        <v>83</v>
      </c>
      <c r="E6" s="38">
        <v>75</v>
      </c>
      <c r="F6" s="38">
        <v>82</v>
      </c>
      <c r="G6" s="38">
        <v>74</v>
      </c>
      <c r="H6" s="38"/>
      <c r="I6" s="38"/>
      <c r="J6" s="62">
        <f t="shared" ref="J6:J19" si="0">SUM(C6:I6)</f>
        <v>394</v>
      </c>
      <c r="K6" s="62">
        <f t="shared" ref="K6:K20" si="1">SUM(C6:G6)</f>
        <v>394</v>
      </c>
    </row>
    <row r="7" spans="1:11" x14ac:dyDescent="0.2">
      <c r="A7" s="24" t="s">
        <v>1</v>
      </c>
      <c r="B7" s="24">
        <v>4003</v>
      </c>
      <c r="C7" s="82">
        <v>96</v>
      </c>
      <c r="D7" s="38">
        <v>113</v>
      </c>
      <c r="E7" s="38">
        <v>89</v>
      </c>
      <c r="F7" s="38">
        <v>104</v>
      </c>
      <c r="G7" s="38">
        <v>98</v>
      </c>
      <c r="H7" s="38"/>
      <c r="I7" s="38"/>
      <c r="J7" s="62">
        <f t="shared" si="0"/>
        <v>500</v>
      </c>
      <c r="K7" s="62">
        <f t="shared" si="1"/>
        <v>500</v>
      </c>
    </row>
    <row r="8" spans="1:11" x14ac:dyDescent="0.2">
      <c r="A8" s="24" t="s">
        <v>2</v>
      </c>
      <c r="B8" s="24">
        <v>4004</v>
      </c>
      <c r="C8" s="82">
        <v>110</v>
      </c>
      <c r="D8" s="38">
        <v>127</v>
      </c>
      <c r="E8" s="38">
        <v>125</v>
      </c>
      <c r="F8" s="38">
        <v>114</v>
      </c>
      <c r="G8" s="38">
        <v>131</v>
      </c>
      <c r="H8" s="38">
        <v>43</v>
      </c>
      <c r="I8" s="38">
        <v>47</v>
      </c>
      <c r="J8" s="62">
        <f t="shared" si="0"/>
        <v>697</v>
      </c>
      <c r="K8" s="62">
        <f t="shared" si="1"/>
        <v>607</v>
      </c>
    </row>
    <row r="9" spans="1:11" x14ac:dyDescent="0.2">
      <c r="A9" s="24" t="s">
        <v>3</v>
      </c>
      <c r="B9" s="24">
        <v>4007</v>
      </c>
      <c r="C9" s="82">
        <v>94</v>
      </c>
      <c r="D9" s="38">
        <v>109</v>
      </c>
      <c r="E9" s="38">
        <v>87</v>
      </c>
      <c r="F9" s="38">
        <v>88</v>
      </c>
      <c r="G9" s="38">
        <v>73</v>
      </c>
      <c r="H9" s="38">
        <v>28</v>
      </c>
      <c r="I9" s="38">
        <v>36</v>
      </c>
      <c r="J9" s="62">
        <f t="shared" si="0"/>
        <v>515</v>
      </c>
      <c r="K9" s="62">
        <f t="shared" si="1"/>
        <v>451</v>
      </c>
    </row>
    <row r="10" spans="1:11" x14ac:dyDescent="0.2">
      <c r="A10" s="24" t="s">
        <v>0</v>
      </c>
      <c r="B10" s="24">
        <v>4002</v>
      </c>
      <c r="C10" s="82">
        <v>76</v>
      </c>
      <c r="D10" s="38">
        <v>73</v>
      </c>
      <c r="E10" s="38">
        <v>79</v>
      </c>
      <c r="F10" s="38">
        <v>70</v>
      </c>
      <c r="G10" s="38">
        <v>86</v>
      </c>
      <c r="H10" s="38">
        <v>22</v>
      </c>
      <c r="I10" s="38">
        <v>32</v>
      </c>
      <c r="J10" s="62">
        <f t="shared" si="0"/>
        <v>438</v>
      </c>
      <c r="K10" s="62">
        <f t="shared" si="1"/>
        <v>384</v>
      </c>
    </row>
    <row r="11" spans="1:11" x14ac:dyDescent="0.2">
      <c r="A11" s="24" t="s">
        <v>4</v>
      </c>
      <c r="B11" s="24">
        <v>4009</v>
      </c>
      <c r="C11" s="82">
        <v>117</v>
      </c>
      <c r="D11" s="38">
        <v>97</v>
      </c>
      <c r="E11" s="38">
        <v>93</v>
      </c>
      <c r="F11" s="38">
        <v>107</v>
      </c>
      <c r="G11" s="38">
        <v>122</v>
      </c>
      <c r="H11" s="38"/>
      <c r="I11" s="38"/>
      <c r="J11" s="62">
        <f t="shared" si="0"/>
        <v>536</v>
      </c>
      <c r="K11" s="62">
        <f t="shared" si="1"/>
        <v>536</v>
      </c>
    </row>
    <row r="12" spans="1:11" x14ac:dyDescent="0.2">
      <c r="A12" s="24" t="s">
        <v>10</v>
      </c>
      <c r="B12" s="24">
        <v>4036</v>
      </c>
      <c r="C12" s="82">
        <v>215</v>
      </c>
      <c r="D12" s="38">
        <v>232</v>
      </c>
      <c r="E12" s="38">
        <v>214</v>
      </c>
      <c r="F12" s="38">
        <v>221</v>
      </c>
      <c r="G12" s="38">
        <v>183</v>
      </c>
      <c r="H12" s="38">
        <v>118</v>
      </c>
      <c r="I12" s="38">
        <v>82</v>
      </c>
      <c r="J12" s="62">
        <f t="shared" si="0"/>
        <v>1265</v>
      </c>
      <c r="K12" s="62">
        <f t="shared" si="1"/>
        <v>1065</v>
      </c>
    </row>
    <row r="13" spans="1:11" x14ac:dyDescent="0.2">
      <c r="A13" s="24" t="s">
        <v>13</v>
      </c>
      <c r="B13" s="24">
        <v>4040</v>
      </c>
      <c r="C13" s="82">
        <v>106</v>
      </c>
      <c r="D13" s="38">
        <v>104</v>
      </c>
      <c r="E13" s="38">
        <v>125</v>
      </c>
      <c r="F13" s="38">
        <v>113</v>
      </c>
      <c r="G13" s="38">
        <v>87</v>
      </c>
      <c r="H13" s="38"/>
      <c r="I13" s="38"/>
      <c r="J13" s="62">
        <f t="shared" si="0"/>
        <v>535</v>
      </c>
      <c r="K13" s="62">
        <f t="shared" si="1"/>
        <v>535</v>
      </c>
    </row>
    <row r="14" spans="1:11" x14ac:dyDescent="0.2">
      <c r="A14" s="24" t="s">
        <v>12</v>
      </c>
      <c r="B14" s="24">
        <v>4039</v>
      </c>
      <c r="C14" s="82">
        <v>162</v>
      </c>
      <c r="D14" s="38">
        <v>183</v>
      </c>
      <c r="E14" s="38">
        <v>214</v>
      </c>
      <c r="F14" s="38">
        <v>189</v>
      </c>
      <c r="G14" s="38">
        <v>205</v>
      </c>
      <c r="H14" s="38">
        <v>88</v>
      </c>
      <c r="I14" s="38">
        <v>93</v>
      </c>
      <c r="J14" s="62">
        <f t="shared" si="0"/>
        <v>1134</v>
      </c>
      <c r="K14" s="62">
        <f t="shared" si="1"/>
        <v>953</v>
      </c>
    </row>
    <row r="15" spans="1:11" x14ac:dyDescent="0.2">
      <c r="A15" s="24" t="s">
        <v>11</v>
      </c>
      <c r="B15" s="24">
        <v>4037</v>
      </c>
      <c r="C15" s="82">
        <v>48</v>
      </c>
      <c r="D15" s="38">
        <v>72</v>
      </c>
      <c r="E15" s="38">
        <v>64</v>
      </c>
      <c r="F15" s="38">
        <v>73</v>
      </c>
      <c r="G15" s="38">
        <v>60</v>
      </c>
      <c r="H15" s="38">
        <v>38</v>
      </c>
      <c r="I15" s="38">
        <v>32</v>
      </c>
      <c r="J15" s="62">
        <f t="shared" si="0"/>
        <v>387</v>
      </c>
      <c r="K15" s="62">
        <f t="shared" si="1"/>
        <v>317</v>
      </c>
    </row>
    <row r="16" spans="1:11" x14ac:dyDescent="0.2">
      <c r="A16" s="24" t="s">
        <v>7</v>
      </c>
      <c r="B16" s="24">
        <v>4032</v>
      </c>
      <c r="C16" s="82">
        <v>80</v>
      </c>
      <c r="D16" s="38">
        <v>92</v>
      </c>
      <c r="E16" s="38">
        <v>104</v>
      </c>
      <c r="F16" s="38">
        <v>111</v>
      </c>
      <c r="G16" s="38">
        <v>92</v>
      </c>
      <c r="H16" s="38"/>
      <c r="I16" s="38"/>
      <c r="J16" s="62">
        <f t="shared" si="0"/>
        <v>479</v>
      </c>
      <c r="K16" s="62">
        <f t="shared" si="1"/>
        <v>479</v>
      </c>
    </row>
    <row r="17" spans="1:11" x14ac:dyDescent="0.2">
      <c r="A17" s="24" t="s">
        <v>8</v>
      </c>
      <c r="B17" s="24">
        <v>4033</v>
      </c>
      <c r="C17" s="82">
        <v>74</v>
      </c>
      <c r="D17" s="38">
        <v>78</v>
      </c>
      <c r="E17" s="38">
        <v>84</v>
      </c>
      <c r="F17" s="38">
        <v>86</v>
      </c>
      <c r="G17" s="38">
        <v>61</v>
      </c>
      <c r="H17" s="38">
        <v>32</v>
      </c>
      <c r="I17" s="38">
        <v>36</v>
      </c>
      <c r="J17" s="62">
        <f t="shared" si="0"/>
        <v>451</v>
      </c>
      <c r="K17" s="62">
        <f t="shared" si="1"/>
        <v>383</v>
      </c>
    </row>
    <row r="18" spans="1:11" x14ac:dyDescent="0.2">
      <c r="A18" s="24" t="s">
        <v>5</v>
      </c>
      <c r="B18" s="24">
        <v>4030</v>
      </c>
      <c r="C18" s="82">
        <v>56</v>
      </c>
      <c r="D18" s="38">
        <v>53</v>
      </c>
      <c r="E18" s="38">
        <v>78</v>
      </c>
      <c r="F18" s="38">
        <v>52</v>
      </c>
      <c r="G18" s="38">
        <v>68</v>
      </c>
      <c r="H18" s="38">
        <v>2</v>
      </c>
      <c r="I18" s="38"/>
      <c r="J18" s="62">
        <f t="shared" si="0"/>
        <v>309</v>
      </c>
      <c r="K18" s="62">
        <f t="shared" si="1"/>
        <v>307</v>
      </c>
    </row>
    <row r="19" spans="1:11" ht="13.5" thickBot="1" x14ac:dyDescent="0.25">
      <c r="A19" s="27" t="s">
        <v>6</v>
      </c>
      <c r="B19" s="27">
        <v>4031</v>
      </c>
      <c r="C19" s="85">
        <v>88</v>
      </c>
      <c r="D19" s="41">
        <v>84</v>
      </c>
      <c r="E19" s="41">
        <v>83</v>
      </c>
      <c r="F19" s="41">
        <v>84</v>
      </c>
      <c r="G19" s="41">
        <v>80</v>
      </c>
      <c r="H19" s="41"/>
      <c r="I19" s="41"/>
      <c r="J19" s="63">
        <f t="shared" si="0"/>
        <v>419</v>
      </c>
      <c r="K19" s="63">
        <f t="shared" si="1"/>
        <v>419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1402</v>
      </c>
      <c r="D20" s="31">
        <f t="shared" si="2"/>
        <v>1500</v>
      </c>
      <c r="E20" s="31">
        <f t="shared" si="2"/>
        <v>1514</v>
      </c>
      <c r="F20" s="31">
        <f t="shared" si="2"/>
        <v>1494</v>
      </c>
      <c r="G20" s="31">
        <f t="shared" si="2"/>
        <v>1420</v>
      </c>
      <c r="H20" s="31">
        <f t="shared" si="2"/>
        <v>371</v>
      </c>
      <c r="I20" s="31">
        <f t="shared" si="2"/>
        <v>358</v>
      </c>
      <c r="J20" s="33">
        <f t="shared" si="2"/>
        <v>8059</v>
      </c>
      <c r="K20" s="33">
        <f t="shared" si="1"/>
        <v>7330</v>
      </c>
    </row>
  </sheetData>
  <autoFilter ref="A5:K20" xr:uid="{00000000-0009-0000-0000-000011000000}"/>
  <phoneticPr fontId="4" type="noConversion"/>
  <hyperlinks>
    <hyperlink ref="B1" location="'Crynodeb - Summary'!A1" display="Nôl i'r crynodeb / Back to Summary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41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77</v>
      </c>
      <c r="D6" s="38">
        <v>77</v>
      </c>
      <c r="E6" s="38">
        <v>80</v>
      </c>
      <c r="F6" s="38">
        <v>75</v>
      </c>
      <c r="G6" s="38">
        <v>96</v>
      </c>
      <c r="H6" s="38"/>
      <c r="I6" s="38"/>
      <c r="J6" s="62">
        <f t="shared" ref="J6:J19" si="0">SUM(C6:I6)</f>
        <v>405</v>
      </c>
      <c r="K6" s="62">
        <f t="shared" ref="K6:K20" si="1">SUM(C6:G6)</f>
        <v>405</v>
      </c>
    </row>
    <row r="7" spans="1:11" x14ac:dyDescent="0.2">
      <c r="A7" s="24" t="s">
        <v>1</v>
      </c>
      <c r="B7" s="24">
        <v>4003</v>
      </c>
      <c r="C7" s="82">
        <v>111</v>
      </c>
      <c r="D7" s="38">
        <v>91</v>
      </c>
      <c r="E7" s="38">
        <v>104</v>
      </c>
      <c r="F7" s="38">
        <v>100</v>
      </c>
      <c r="G7" s="38">
        <v>103</v>
      </c>
      <c r="H7" s="38"/>
      <c r="I7" s="38"/>
      <c r="J7" s="62">
        <f t="shared" si="0"/>
        <v>509</v>
      </c>
      <c r="K7" s="62">
        <f t="shared" si="1"/>
        <v>509</v>
      </c>
    </row>
    <row r="8" spans="1:11" x14ac:dyDescent="0.2">
      <c r="A8" s="24" t="s">
        <v>2</v>
      </c>
      <c r="B8" s="24">
        <v>4004</v>
      </c>
      <c r="C8" s="82">
        <v>124</v>
      </c>
      <c r="D8" s="38">
        <v>118</v>
      </c>
      <c r="E8" s="38">
        <v>114</v>
      </c>
      <c r="F8" s="38">
        <v>130</v>
      </c>
      <c r="G8" s="38">
        <v>115</v>
      </c>
      <c r="H8" s="38">
        <v>50</v>
      </c>
      <c r="I8" s="38">
        <v>27</v>
      </c>
      <c r="J8" s="62">
        <f t="shared" si="0"/>
        <v>678</v>
      </c>
      <c r="K8" s="62">
        <f t="shared" si="1"/>
        <v>601</v>
      </c>
    </row>
    <row r="9" spans="1:11" x14ac:dyDescent="0.2">
      <c r="A9" s="24" t="s">
        <v>3</v>
      </c>
      <c r="B9" s="24">
        <v>4007</v>
      </c>
      <c r="C9" s="82">
        <v>109</v>
      </c>
      <c r="D9" s="38">
        <v>92</v>
      </c>
      <c r="E9" s="38">
        <v>88</v>
      </c>
      <c r="F9" s="38">
        <v>75</v>
      </c>
      <c r="G9" s="38">
        <v>84</v>
      </c>
      <c r="H9" s="38">
        <v>37</v>
      </c>
      <c r="I9" s="38">
        <v>24</v>
      </c>
      <c r="J9" s="62">
        <f t="shared" si="0"/>
        <v>509</v>
      </c>
      <c r="K9" s="62">
        <f t="shared" si="1"/>
        <v>448</v>
      </c>
    </row>
    <row r="10" spans="1:11" x14ac:dyDescent="0.2">
      <c r="A10" s="24" t="s">
        <v>0</v>
      </c>
      <c r="B10" s="24">
        <v>4002</v>
      </c>
      <c r="C10" s="82">
        <v>75</v>
      </c>
      <c r="D10" s="38">
        <v>78</v>
      </c>
      <c r="E10" s="38">
        <v>71</v>
      </c>
      <c r="F10" s="38">
        <v>87</v>
      </c>
      <c r="G10" s="38">
        <v>75</v>
      </c>
      <c r="H10" s="38">
        <v>36</v>
      </c>
      <c r="I10" s="38">
        <v>23</v>
      </c>
      <c r="J10" s="62">
        <f t="shared" si="0"/>
        <v>445</v>
      </c>
      <c r="K10" s="62">
        <f t="shared" si="1"/>
        <v>386</v>
      </c>
    </row>
    <row r="11" spans="1:11" x14ac:dyDescent="0.2">
      <c r="A11" s="24" t="s">
        <v>4</v>
      </c>
      <c r="B11" s="24">
        <v>4009</v>
      </c>
      <c r="C11" s="82">
        <v>99</v>
      </c>
      <c r="D11" s="38">
        <v>90</v>
      </c>
      <c r="E11" s="38">
        <v>109</v>
      </c>
      <c r="F11" s="38">
        <v>128</v>
      </c>
      <c r="G11" s="38">
        <v>106</v>
      </c>
      <c r="H11" s="38"/>
      <c r="I11" s="38"/>
      <c r="J11" s="62">
        <f t="shared" si="0"/>
        <v>532</v>
      </c>
      <c r="K11" s="62">
        <f t="shared" si="1"/>
        <v>532</v>
      </c>
    </row>
    <row r="12" spans="1:11" x14ac:dyDescent="0.2">
      <c r="A12" s="24" t="s">
        <v>10</v>
      </c>
      <c r="B12" s="24">
        <v>4036</v>
      </c>
      <c r="C12" s="82">
        <v>231</v>
      </c>
      <c r="D12" s="38">
        <v>215</v>
      </c>
      <c r="E12" s="38">
        <v>228</v>
      </c>
      <c r="F12" s="38">
        <v>182</v>
      </c>
      <c r="G12" s="38">
        <v>193</v>
      </c>
      <c r="H12" s="38">
        <v>96</v>
      </c>
      <c r="I12" s="38">
        <v>72</v>
      </c>
      <c r="J12" s="62">
        <f t="shared" si="0"/>
        <v>1217</v>
      </c>
      <c r="K12" s="62">
        <f t="shared" si="1"/>
        <v>1049</v>
      </c>
    </row>
    <row r="13" spans="1:11" x14ac:dyDescent="0.2">
      <c r="A13" s="24" t="s">
        <v>13</v>
      </c>
      <c r="B13" s="24">
        <v>4040</v>
      </c>
      <c r="C13" s="82">
        <v>104</v>
      </c>
      <c r="D13" s="38">
        <v>119</v>
      </c>
      <c r="E13" s="38">
        <v>114</v>
      </c>
      <c r="F13" s="38">
        <v>86</v>
      </c>
      <c r="G13" s="38">
        <v>102</v>
      </c>
      <c r="H13" s="38"/>
      <c r="I13" s="38"/>
      <c r="J13" s="62">
        <f t="shared" si="0"/>
        <v>525</v>
      </c>
      <c r="K13" s="62">
        <f t="shared" si="1"/>
        <v>525</v>
      </c>
    </row>
    <row r="14" spans="1:11" x14ac:dyDescent="0.2">
      <c r="A14" s="24" t="s">
        <v>12</v>
      </c>
      <c r="B14" s="24">
        <v>4039</v>
      </c>
      <c r="C14" s="82">
        <v>188</v>
      </c>
      <c r="D14" s="38">
        <v>215</v>
      </c>
      <c r="E14" s="38">
        <v>194</v>
      </c>
      <c r="F14" s="38">
        <v>214</v>
      </c>
      <c r="G14" s="38">
        <v>175</v>
      </c>
      <c r="H14" s="38">
        <v>97</v>
      </c>
      <c r="I14" s="38">
        <v>91</v>
      </c>
      <c r="J14" s="62">
        <f t="shared" si="0"/>
        <v>1174</v>
      </c>
      <c r="K14" s="62">
        <f t="shared" si="1"/>
        <v>986</v>
      </c>
    </row>
    <row r="15" spans="1:11" x14ac:dyDescent="0.2">
      <c r="A15" s="24" t="s">
        <v>11</v>
      </c>
      <c r="B15" s="24">
        <v>4037</v>
      </c>
      <c r="C15" s="82">
        <v>72</v>
      </c>
      <c r="D15" s="38">
        <v>64</v>
      </c>
      <c r="E15" s="38">
        <v>75</v>
      </c>
      <c r="F15" s="38">
        <v>62</v>
      </c>
      <c r="G15" s="38">
        <v>82</v>
      </c>
      <c r="H15" s="38">
        <v>36</v>
      </c>
      <c r="I15" s="38">
        <v>32</v>
      </c>
      <c r="J15" s="62">
        <f t="shared" si="0"/>
        <v>423</v>
      </c>
      <c r="K15" s="62">
        <f t="shared" si="1"/>
        <v>355</v>
      </c>
    </row>
    <row r="16" spans="1:11" x14ac:dyDescent="0.2">
      <c r="A16" s="24" t="s">
        <v>7</v>
      </c>
      <c r="B16" s="24">
        <v>4032</v>
      </c>
      <c r="C16" s="82">
        <v>91</v>
      </c>
      <c r="D16" s="38">
        <v>107</v>
      </c>
      <c r="E16" s="38">
        <v>110</v>
      </c>
      <c r="F16" s="38">
        <v>92</v>
      </c>
      <c r="G16" s="38">
        <v>84</v>
      </c>
      <c r="H16" s="38"/>
      <c r="I16" s="38"/>
      <c r="J16" s="62">
        <f t="shared" si="0"/>
        <v>484</v>
      </c>
      <c r="K16" s="62">
        <f t="shared" si="1"/>
        <v>484</v>
      </c>
    </row>
    <row r="17" spans="1:11" x14ac:dyDescent="0.2">
      <c r="A17" s="24" t="s">
        <v>8</v>
      </c>
      <c r="B17" s="24">
        <v>4033</v>
      </c>
      <c r="C17" s="82">
        <v>81</v>
      </c>
      <c r="D17" s="38">
        <v>82</v>
      </c>
      <c r="E17" s="38">
        <v>88</v>
      </c>
      <c r="F17" s="38">
        <v>69</v>
      </c>
      <c r="G17" s="38">
        <v>61</v>
      </c>
      <c r="H17" s="38">
        <v>39</v>
      </c>
      <c r="I17" s="38">
        <v>28</v>
      </c>
      <c r="J17" s="62">
        <f t="shared" si="0"/>
        <v>448</v>
      </c>
      <c r="K17" s="62">
        <f t="shared" si="1"/>
        <v>381</v>
      </c>
    </row>
    <row r="18" spans="1:11" x14ac:dyDescent="0.2">
      <c r="A18" s="24" t="s">
        <v>5</v>
      </c>
      <c r="B18" s="24">
        <v>4030</v>
      </c>
      <c r="C18" s="82">
        <v>54</v>
      </c>
      <c r="D18" s="38">
        <v>71</v>
      </c>
      <c r="E18" s="38">
        <v>53</v>
      </c>
      <c r="F18" s="38">
        <v>73</v>
      </c>
      <c r="G18" s="38">
        <v>70</v>
      </c>
      <c r="H18" s="38"/>
      <c r="I18" s="38"/>
      <c r="J18" s="62">
        <f t="shared" si="0"/>
        <v>321</v>
      </c>
      <c r="K18" s="62">
        <f t="shared" si="1"/>
        <v>321</v>
      </c>
    </row>
    <row r="19" spans="1:11" ht="13.5" thickBot="1" x14ac:dyDescent="0.25">
      <c r="A19" s="27" t="s">
        <v>6</v>
      </c>
      <c r="B19" s="27">
        <v>4031</v>
      </c>
      <c r="C19" s="85">
        <v>86</v>
      </c>
      <c r="D19" s="41">
        <v>83</v>
      </c>
      <c r="E19" s="41">
        <v>83</v>
      </c>
      <c r="F19" s="41">
        <v>80</v>
      </c>
      <c r="G19" s="41">
        <v>85</v>
      </c>
      <c r="H19" s="41"/>
      <c r="I19" s="41"/>
      <c r="J19" s="63">
        <f t="shared" si="0"/>
        <v>417</v>
      </c>
      <c r="K19" s="63">
        <f t="shared" si="1"/>
        <v>417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1502</v>
      </c>
      <c r="D20" s="31">
        <f t="shared" si="2"/>
        <v>1502</v>
      </c>
      <c r="E20" s="31">
        <f t="shared" si="2"/>
        <v>1511</v>
      </c>
      <c r="F20" s="31">
        <f t="shared" si="2"/>
        <v>1453</v>
      </c>
      <c r="G20" s="31">
        <f t="shared" si="2"/>
        <v>1431</v>
      </c>
      <c r="H20" s="31">
        <f t="shared" si="2"/>
        <v>391</v>
      </c>
      <c r="I20" s="31">
        <f t="shared" si="2"/>
        <v>297</v>
      </c>
      <c r="J20" s="33">
        <f t="shared" si="2"/>
        <v>8087</v>
      </c>
      <c r="K20" s="33">
        <f t="shared" si="1"/>
        <v>7399</v>
      </c>
    </row>
  </sheetData>
  <autoFilter ref="A5:K5" xr:uid="{00000000-0009-0000-0000-000012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42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75</v>
      </c>
      <c r="D6" s="38">
        <v>73</v>
      </c>
      <c r="E6" s="38">
        <v>78</v>
      </c>
      <c r="F6" s="38">
        <v>98</v>
      </c>
      <c r="G6" s="38">
        <v>85</v>
      </c>
      <c r="H6" s="38"/>
      <c r="I6" s="38"/>
      <c r="J6" s="62">
        <f t="shared" ref="J6:J19" si="0">SUM(C6:I6)</f>
        <v>409</v>
      </c>
      <c r="K6" s="62">
        <f t="shared" ref="K6:K20" si="1">SUM(C6:G6)</f>
        <v>409</v>
      </c>
    </row>
    <row r="7" spans="1:11" x14ac:dyDescent="0.2">
      <c r="A7" s="24" t="s">
        <v>1</v>
      </c>
      <c r="B7" s="24">
        <v>4003</v>
      </c>
      <c r="C7" s="82">
        <v>90</v>
      </c>
      <c r="D7" s="38">
        <v>105</v>
      </c>
      <c r="E7" s="38">
        <v>97</v>
      </c>
      <c r="F7" s="38">
        <v>105</v>
      </c>
      <c r="G7" s="38">
        <v>79</v>
      </c>
      <c r="H7" s="38"/>
      <c r="I7" s="38"/>
      <c r="J7" s="62">
        <f t="shared" si="0"/>
        <v>476</v>
      </c>
      <c r="K7" s="62">
        <f t="shared" si="1"/>
        <v>476</v>
      </c>
    </row>
    <row r="8" spans="1:11" x14ac:dyDescent="0.2">
      <c r="A8" s="24" t="s">
        <v>2</v>
      </c>
      <c r="B8" s="24">
        <v>4004</v>
      </c>
      <c r="C8" s="82">
        <v>118</v>
      </c>
      <c r="D8" s="38">
        <v>112</v>
      </c>
      <c r="E8" s="38">
        <v>127</v>
      </c>
      <c r="F8" s="38">
        <v>117</v>
      </c>
      <c r="G8" s="38">
        <v>111</v>
      </c>
      <c r="H8" s="38">
        <v>33</v>
      </c>
      <c r="I8" s="38">
        <v>41</v>
      </c>
      <c r="J8" s="62">
        <f t="shared" si="0"/>
        <v>659</v>
      </c>
      <c r="K8" s="62">
        <f t="shared" si="1"/>
        <v>585</v>
      </c>
    </row>
    <row r="9" spans="1:11" x14ac:dyDescent="0.2">
      <c r="A9" s="24" t="s">
        <v>3</v>
      </c>
      <c r="B9" s="24">
        <v>4007</v>
      </c>
      <c r="C9" s="82">
        <v>90</v>
      </c>
      <c r="D9" s="38">
        <v>92</v>
      </c>
      <c r="E9" s="38">
        <v>75</v>
      </c>
      <c r="F9" s="38">
        <v>85</v>
      </c>
      <c r="G9" s="38">
        <v>81</v>
      </c>
      <c r="H9" s="38">
        <v>26</v>
      </c>
      <c r="I9" s="38">
        <v>26</v>
      </c>
      <c r="J9" s="62">
        <f t="shared" si="0"/>
        <v>475</v>
      </c>
      <c r="K9" s="62">
        <f t="shared" si="1"/>
        <v>423</v>
      </c>
    </row>
    <row r="10" spans="1:11" x14ac:dyDescent="0.2">
      <c r="A10" s="24" t="s">
        <v>0</v>
      </c>
      <c r="B10" s="24">
        <v>4002</v>
      </c>
      <c r="C10" s="82">
        <v>78</v>
      </c>
      <c r="D10" s="38">
        <v>67</v>
      </c>
      <c r="E10" s="38">
        <v>87</v>
      </c>
      <c r="F10" s="38">
        <v>76</v>
      </c>
      <c r="G10" s="38">
        <v>71</v>
      </c>
      <c r="H10" s="38">
        <v>31</v>
      </c>
      <c r="I10" s="38">
        <v>25</v>
      </c>
      <c r="J10" s="62">
        <f t="shared" si="0"/>
        <v>435</v>
      </c>
      <c r="K10" s="62">
        <f t="shared" si="1"/>
        <v>379</v>
      </c>
    </row>
    <row r="11" spans="1:11" x14ac:dyDescent="0.2">
      <c r="A11" s="24" t="s">
        <v>4</v>
      </c>
      <c r="B11" s="24">
        <v>4009</v>
      </c>
      <c r="C11" s="82">
        <v>92</v>
      </c>
      <c r="D11" s="38">
        <v>111</v>
      </c>
      <c r="E11" s="38">
        <v>133</v>
      </c>
      <c r="F11" s="38">
        <v>107</v>
      </c>
      <c r="G11" s="38">
        <v>98</v>
      </c>
      <c r="H11" s="38"/>
      <c r="I11" s="38"/>
      <c r="J11" s="62">
        <f t="shared" si="0"/>
        <v>541</v>
      </c>
      <c r="K11" s="62">
        <f t="shared" si="1"/>
        <v>541</v>
      </c>
    </row>
    <row r="12" spans="1:11" x14ac:dyDescent="0.2">
      <c r="A12" s="24" t="s">
        <v>10</v>
      </c>
      <c r="B12" s="24">
        <v>4036</v>
      </c>
      <c r="C12" s="82">
        <v>216</v>
      </c>
      <c r="D12" s="38">
        <v>229</v>
      </c>
      <c r="E12" s="38">
        <v>186</v>
      </c>
      <c r="F12" s="38">
        <v>202</v>
      </c>
      <c r="G12" s="38">
        <v>168</v>
      </c>
      <c r="H12" s="38">
        <v>98</v>
      </c>
      <c r="I12" s="38">
        <v>68</v>
      </c>
      <c r="J12" s="62">
        <f t="shared" si="0"/>
        <v>1167</v>
      </c>
      <c r="K12" s="62">
        <f t="shared" si="1"/>
        <v>1001</v>
      </c>
    </row>
    <row r="13" spans="1:11" x14ac:dyDescent="0.2">
      <c r="A13" s="24" t="s">
        <v>13</v>
      </c>
      <c r="B13" s="24">
        <v>4040</v>
      </c>
      <c r="C13" s="82">
        <v>121</v>
      </c>
      <c r="D13" s="38">
        <v>114</v>
      </c>
      <c r="E13" s="38">
        <v>86</v>
      </c>
      <c r="F13" s="38">
        <v>106</v>
      </c>
      <c r="G13" s="38">
        <v>98</v>
      </c>
      <c r="H13" s="38"/>
      <c r="I13" s="38"/>
      <c r="J13" s="62">
        <f t="shared" si="0"/>
        <v>525</v>
      </c>
      <c r="K13" s="62">
        <f t="shared" si="1"/>
        <v>525</v>
      </c>
    </row>
    <row r="14" spans="1:11" x14ac:dyDescent="0.2">
      <c r="A14" s="24" t="s">
        <v>12</v>
      </c>
      <c r="B14" s="24">
        <v>4039</v>
      </c>
      <c r="C14" s="82">
        <v>225</v>
      </c>
      <c r="D14" s="38">
        <v>195</v>
      </c>
      <c r="E14" s="38">
        <v>211</v>
      </c>
      <c r="F14" s="38">
        <v>182</v>
      </c>
      <c r="G14" s="38">
        <v>201</v>
      </c>
      <c r="H14" s="38">
        <v>101</v>
      </c>
      <c r="I14" s="38">
        <v>76</v>
      </c>
      <c r="J14" s="62">
        <f t="shared" si="0"/>
        <v>1191</v>
      </c>
      <c r="K14" s="62">
        <f t="shared" si="1"/>
        <v>1014</v>
      </c>
    </row>
    <row r="15" spans="1:11" x14ac:dyDescent="0.2">
      <c r="A15" s="24" t="s">
        <v>11</v>
      </c>
      <c r="B15" s="24">
        <v>4037</v>
      </c>
      <c r="C15" s="82">
        <v>58</v>
      </c>
      <c r="D15" s="38">
        <v>69</v>
      </c>
      <c r="E15" s="38">
        <v>58</v>
      </c>
      <c r="F15" s="38">
        <v>80</v>
      </c>
      <c r="G15" s="38">
        <v>78</v>
      </c>
      <c r="H15" s="38">
        <v>36</v>
      </c>
      <c r="I15" s="38">
        <v>21</v>
      </c>
      <c r="J15" s="62">
        <f t="shared" si="0"/>
        <v>400</v>
      </c>
      <c r="K15" s="62">
        <f t="shared" si="1"/>
        <v>343</v>
      </c>
    </row>
    <row r="16" spans="1:11" x14ac:dyDescent="0.2">
      <c r="A16" s="24" t="s">
        <v>7</v>
      </c>
      <c r="B16" s="24">
        <v>4032</v>
      </c>
      <c r="C16" s="82">
        <v>105</v>
      </c>
      <c r="D16" s="38">
        <v>106</v>
      </c>
      <c r="E16" s="38">
        <v>89</v>
      </c>
      <c r="F16" s="38">
        <v>86</v>
      </c>
      <c r="G16" s="38">
        <v>88</v>
      </c>
      <c r="H16" s="38"/>
      <c r="I16" s="38"/>
      <c r="J16" s="62">
        <f t="shared" si="0"/>
        <v>474</v>
      </c>
      <c r="K16" s="62">
        <f t="shared" si="1"/>
        <v>474</v>
      </c>
    </row>
    <row r="17" spans="1:11" x14ac:dyDescent="0.2">
      <c r="A17" s="24" t="s">
        <v>8</v>
      </c>
      <c r="B17" s="24">
        <v>4033</v>
      </c>
      <c r="C17" s="82">
        <v>82</v>
      </c>
      <c r="D17" s="38">
        <v>89</v>
      </c>
      <c r="E17" s="38">
        <v>69</v>
      </c>
      <c r="F17" s="38">
        <v>60</v>
      </c>
      <c r="G17" s="38">
        <v>80</v>
      </c>
      <c r="H17" s="38">
        <v>38</v>
      </c>
      <c r="I17" s="38">
        <v>23</v>
      </c>
      <c r="J17" s="62">
        <f t="shared" si="0"/>
        <v>441</v>
      </c>
      <c r="K17" s="62">
        <f t="shared" si="1"/>
        <v>380</v>
      </c>
    </row>
    <row r="18" spans="1:11" x14ac:dyDescent="0.2">
      <c r="A18" s="24" t="s">
        <v>5</v>
      </c>
      <c r="B18" s="24">
        <v>4030</v>
      </c>
      <c r="C18" s="82">
        <v>69</v>
      </c>
      <c r="D18" s="38">
        <v>53</v>
      </c>
      <c r="E18" s="38">
        <v>70</v>
      </c>
      <c r="F18" s="38">
        <v>73</v>
      </c>
      <c r="G18" s="38">
        <v>66</v>
      </c>
      <c r="H18" s="38"/>
      <c r="I18" s="38"/>
      <c r="J18" s="62">
        <f t="shared" si="0"/>
        <v>331</v>
      </c>
      <c r="K18" s="62">
        <f t="shared" si="1"/>
        <v>331</v>
      </c>
    </row>
    <row r="19" spans="1:11" ht="13.5" thickBot="1" x14ac:dyDescent="0.25">
      <c r="A19" s="27" t="s">
        <v>6</v>
      </c>
      <c r="B19" s="27">
        <v>4031</v>
      </c>
      <c r="C19" s="85">
        <v>85</v>
      </c>
      <c r="D19" s="41">
        <v>83</v>
      </c>
      <c r="E19" s="41">
        <v>83</v>
      </c>
      <c r="F19" s="41">
        <v>86</v>
      </c>
      <c r="G19" s="41">
        <v>85</v>
      </c>
      <c r="H19" s="41"/>
      <c r="I19" s="41"/>
      <c r="J19" s="63">
        <f t="shared" si="0"/>
        <v>422</v>
      </c>
      <c r="K19" s="63">
        <f t="shared" si="1"/>
        <v>422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1504</v>
      </c>
      <c r="D20" s="31">
        <f t="shared" si="2"/>
        <v>1498</v>
      </c>
      <c r="E20" s="31">
        <f t="shared" si="2"/>
        <v>1449</v>
      </c>
      <c r="F20" s="31">
        <f t="shared" si="2"/>
        <v>1463</v>
      </c>
      <c r="G20" s="31">
        <f t="shared" si="2"/>
        <v>1389</v>
      </c>
      <c r="H20" s="31">
        <f t="shared" si="2"/>
        <v>363</v>
      </c>
      <c r="I20" s="31">
        <f t="shared" si="2"/>
        <v>280</v>
      </c>
      <c r="J20" s="33">
        <f t="shared" si="2"/>
        <v>7946</v>
      </c>
      <c r="K20" s="33">
        <f t="shared" si="1"/>
        <v>7303</v>
      </c>
    </row>
  </sheetData>
  <autoFilter ref="A5:K20" xr:uid="{00000000-0009-0000-0000-000013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43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72</v>
      </c>
      <c r="D6" s="38">
        <v>76</v>
      </c>
      <c r="E6" s="38">
        <v>94</v>
      </c>
      <c r="F6" s="38">
        <v>86</v>
      </c>
      <c r="G6" s="38">
        <v>83</v>
      </c>
      <c r="H6" s="38"/>
      <c r="I6" s="38"/>
      <c r="J6" s="62">
        <f t="shared" ref="J6:J19" si="0">SUM(C6:I6)</f>
        <v>411</v>
      </c>
      <c r="K6" s="62">
        <f t="shared" ref="K6:K20" si="1">SUM(C6:G6)</f>
        <v>411</v>
      </c>
    </row>
    <row r="7" spans="1:11" x14ac:dyDescent="0.2">
      <c r="A7" s="24" t="s">
        <v>1</v>
      </c>
      <c r="B7" s="24">
        <v>4003</v>
      </c>
      <c r="C7" s="82">
        <v>106</v>
      </c>
      <c r="D7" s="38">
        <v>98</v>
      </c>
      <c r="E7" s="38">
        <v>104</v>
      </c>
      <c r="F7" s="38">
        <v>81</v>
      </c>
      <c r="G7" s="38">
        <v>92</v>
      </c>
      <c r="H7" s="38"/>
      <c r="I7" s="38"/>
      <c r="J7" s="62">
        <f t="shared" si="0"/>
        <v>481</v>
      </c>
      <c r="K7" s="62">
        <f t="shared" si="1"/>
        <v>481</v>
      </c>
    </row>
    <row r="8" spans="1:11" x14ac:dyDescent="0.2">
      <c r="A8" s="24" t="s">
        <v>2</v>
      </c>
      <c r="B8" s="24">
        <v>4004</v>
      </c>
      <c r="C8" s="82">
        <v>111</v>
      </c>
      <c r="D8" s="38">
        <v>129</v>
      </c>
      <c r="E8" s="38">
        <v>120</v>
      </c>
      <c r="F8" s="38">
        <v>113</v>
      </c>
      <c r="G8" s="38">
        <v>93</v>
      </c>
      <c r="H8" s="38">
        <v>47</v>
      </c>
      <c r="I8" s="38">
        <v>45</v>
      </c>
      <c r="J8" s="62">
        <f t="shared" si="0"/>
        <v>658</v>
      </c>
      <c r="K8" s="62">
        <f t="shared" si="1"/>
        <v>566</v>
      </c>
    </row>
    <row r="9" spans="1:11" x14ac:dyDescent="0.2">
      <c r="A9" s="24" t="s">
        <v>3</v>
      </c>
      <c r="B9" s="24">
        <v>4007</v>
      </c>
      <c r="C9" s="82">
        <v>88</v>
      </c>
      <c r="D9" s="38">
        <v>74</v>
      </c>
      <c r="E9" s="38">
        <v>83</v>
      </c>
      <c r="F9" s="38">
        <v>84</v>
      </c>
      <c r="G9" s="38">
        <v>58</v>
      </c>
      <c r="H9" s="38">
        <v>30</v>
      </c>
      <c r="I9" s="38">
        <v>30</v>
      </c>
      <c r="J9" s="62">
        <f t="shared" si="0"/>
        <v>447</v>
      </c>
      <c r="K9" s="62">
        <f t="shared" si="1"/>
        <v>387</v>
      </c>
    </row>
    <row r="10" spans="1:11" x14ac:dyDescent="0.2">
      <c r="A10" s="24" t="s">
        <v>0</v>
      </c>
      <c r="B10" s="24">
        <v>4002</v>
      </c>
      <c r="C10" s="82">
        <v>66</v>
      </c>
      <c r="D10" s="38">
        <v>88</v>
      </c>
      <c r="E10" s="38">
        <v>75</v>
      </c>
      <c r="F10" s="38">
        <v>77</v>
      </c>
      <c r="G10" s="38">
        <v>72</v>
      </c>
      <c r="H10" s="38">
        <v>27</v>
      </c>
      <c r="I10" s="38">
        <v>15</v>
      </c>
      <c r="J10" s="62">
        <f t="shared" si="0"/>
        <v>420</v>
      </c>
      <c r="K10" s="62">
        <f t="shared" si="1"/>
        <v>378</v>
      </c>
    </row>
    <row r="11" spans="1:11" x14ac:dyDescent="0.2">
      <c r="A11" s="24" t="s">
        <v>4</v>
      </c>
      <c r="B11" s="24">
        <v>4009</v>
      </c>
      <c r="C11" s="82">
        <v>116</v>
      </c>
      <c r="D11" s="38">
        <v>133</v>
      </c>
      <c r="E11" s="38">
        <v>107</v>
      </c>
      <c r="F11" s="38">
        <v>101</v>
      </c>
      <c r="G11" s="38">
        <v>108</v>
      </c>
      <c r="H11" s="38"/>
      <c r="I11" s="38"/>
      <c r="J11" s="62">
        <f t="shared" si="0"/>
        <v>565</v>
      </c>
      <c r="K11" s="62">
        <f t="shared" si="1"/>
        <v>565</v>
      </c>
    </row>
    <row r="12" spans="1:11" x14ac:dyDescent="0.2">
      <c r="A12" s="24" t="s">
        <v>10</v>
      </c>
      <c r="B12" s="24">
        <v>4036</v>
      </c>
      <c r="C12" s="82">
        <v>222</v>
      </c>
      <c r="D12" s="38">
        <v>178</v>
      </c>
      <c r="E12" s="38">
        <v>202</v>
      </c>
      <c r="F12" s="38">
        <v>185</v>
      </c>
      <c r="G12" s="38">
        <v>115</v>
      </c>
      <c r="H12" s="38">
        <v>90</v>
      </c>
      <c r="I12" s="38">
        <v>65</v>
      </c>
      <c r="J12" s="62">
        <f t="shared" si="0"/>
        <v>1057</v>
      </c>
      <c r="K12" s="62">
        <f t="shared" si="1"/>
        <v>902</v>
      </c>
    </row>
    <row r="13" spans="1:11" x14ac:dyDescent="0.2">
      <c r="A13" s="24" t="s">
        <v>13</v>
      </c>
      <c r="B13" s="24">
        <v>4040</v>
      </c>
      <c r="C13" s="82">
        <v>114</v>
      </c>
      <c r="D13" s="38">
        <v>85</v>
      </c>
      <c r="E13" s="38">
        <v>104</v>
      </c>
      <c r="F13" s="38">
        <v>105</v>
      </c>
      <c r="G13" s="38">
        <v>123</v>
      </c>
      <c r="H13" s="38"/>
      <c r="I13" s="38"/>
      <c r="J13" s="62">
        <f t="shared" si="0"/>
        <v>531</v>
      </c>
      <c r="K13" s="62">
        <f t="shared" si="1"/>
        <v>531</v>
      </c>
    </row>
    <row r="14" spans="1:11" x14ac:dyDescent="0.2">
      <c r="A14" s="24" t="s">
        <v>12</v>
      </c>
      <c r="B14" s="24">
        <v>4039</v>
      </c>
      <c r="C14" s="82">
        <v>196</v>
      </c>
      <c r="D14" s="38">
        <v>222</v>
      </c>
      <c r="E14" s="38">
        <v>190</v>
      </c>
      <c r="F14" s="38">
        <v>212</v>
      </c>
      <c r="G14" s="38">
        <v>183</v>
      </c>
      <c r="H14" s="38">
        <v>89</v>
      </c>
      <c r="I14" s="38">
        <v>80</v>
      </c>
      <c r="J14" s="62">
        <f t="shared" si="0"/>
        <v>1172</v>
      </c>
      <c r="K14" s="62">
        <f t="shared" si="1"/>
        <v>1003</v>
      </c>
    </row>
    <row r="15" spans="1:11" x14ac:dyDescent="0.2">
      <c r="A15" s="24" t="s">
        <v>11</v>
      </c>
      <c r="B15" s="24">
        <v>4037</v>
      </c>
      <c r="C15" s="82">
        <v>69</v>
      </c>
      <c r="D15" s="38">
        <v>59</v>
      </c>
      <c r="E15" s="38">
        <v>77</v>
      </c>
      <c r="F15" s="38">
        <v>77</v>
      </c>
      <c r="G15" s="38">
        <v>79</v>
      </c>
      <c r="H15" s="38">
        <v>26</v>
      </c>
      <c r="I15" s="38">
        <v>36</v>
      </c>
      <c r="J15" s="62">
        <f t="shared" si="0"/>
        <v>423</v>
      </c>
      <c r="K15" s="62">
        <f t="shared" si="1"/>
        <v>361</v>
      </c>
    </row>
    <row r="16" spans="1:11" x14ac:dyDescent="0.2">
      <c r="A16" s="24" t="s">
        <v>7</v>
      </c>
      <c r="B16" s="24">
        <v>4032</v>
      </c>
      <c r="C16" s="82">
        <v>106</v>
      </c>
      <c r="D16" s="38">
        <v>87</v>
      </c>
      <c r="E16" s="38">
        <v>88</v>
      </c>
      <c r="F16" s="38">
        <v>91</v>
      </c>
      <c r="G16" s="38">
        <v>82</v>
      </c>
      <c r="H16" s="38"/>
      <c r="I16" s="38"/>
      <c r="J16" s="62">
        <f t="shared" si="0"/>
        <v>454</v>
      </c>
      <c r="K16" s="62">
        <f t="shared" si="1"/>
        <v>454</v>
      </c>
    </row>
    <row r="17" spans="1:11" x14ac:dyDescent="0.2">
      <c r="A17" s="24" t="s">
        <v>8</v>
      </c>
      <c r="B17" s="24">
        <v>4033</v>
      </c>
      <c r="C17" s="82">
        <v>91</v>
      </c>
      <c r="D17" s="38">
        <v>74</v>
      </c>
      <c r="E17" s="38">
        <v>62</v>
      </c>
      <c r="F17" s="38">
        <v>80</v>
      </c>
      <c r="G17" s="38">
        <v>81</v>
      </c>
      <c r="H17" s="38">
        <v>31</v>
      </c>
      <c r="I17" s="38">
        <v>23</v>
      </c>
      <c r="J17" s="62">
        <f t="shared" si="0"/>
        <v>442</v>
      </c>
      <c r="K17" s="62">
        <f t="shared" si="1"/>
        <v>388</v>
      </c>
    </row>
    <row r="18" spans="1:11" x14ac:dyDescent="0.2">
      <c r="A18" s="24" t="s">
        <v>5</v>
      </c>
      <c r="B18" s="24">
        <v>4030</v>
      </c>
      <c r="C18" s="82">
        <v>53</v>
      </c>
      <c r="D18" s="38">
        <v>71</v>
      </c>
      <c r="E18" s="38">
        <v>73</v>
      </c>
      <c r="F18" s="38">
        <v>71</v>
      </c>
      <c r="G18" s="38">
        <v>52</v>
      </c>
      <c r="H18" s="38"/>
      <c r="I18" s="38"/>
      <c r="J18" s="62">
        <f t="shared" si="0"/>
        <v>320</v>
      </c>
      <c r="K18" s="62">
        <f t="shared" si="1"/>
        <v>320</v>
      </c>
    </row>
    <row r="19" spans="1:11" ht="13.5" thickBot="1" x14ac:dyDescent="0.25">
      <c r="A19" s="27" t="s">
        <v>6</v>
      </c>
      <c r="B19" s="27">
        <v>4031</v>
      </c>
      <c r="C19" s="85">
        <v>82</v>
      </c>
      <c r="D19" s="41">
        <v>80</v>
      </c>
      <c r="E19" s="41">
        <v>88</v>
      </c>
      <c r="F19" s="41">
        <v>84</v>
      </c>
      <c r="G19" s="41">
        <v>65</v>
      </c>
      <c r="H19" s="41"/>
      <c r="I19" s="41"/>
      <c r="J19" s="63">
        <f t="shared" si="0"/>
        <v>399</v>
      </c>
      <c r="K19" s="63">
        <f t="shared" si="1"/>
        <v>399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1492</v>
      </c>
      <c r="D20" s="31">
        <f t="shared" si="2"/>
        <v>1454</v>
      </c>
      <c r="E20" s="31">
        <f t="shared" si="2"/>
        <v>1467</v>
      </c>
      <c r="F20" s="31">
        <f t="shared" si="2"/>
        <v>1447</v>
      </c>
      <c r="G20" s="31">
        <f t="shared" si="2"/>
        <v>1286</v>
      </c>
      <c r="H20" s="31">
        <f t="shared" si="2"/>
        <v>340</v>
      </c>
      <c r="I20" s="31">
        <f t="shared" si="2"/>
        <v>294</v>
      </c>
      <c r="J20" s="33">
        <f t="shared" si="2"/>
        <v>7780</v>
      </c>
      <c r="K20" s="33">
        <f t="shared" si="1"/>
        <v>7146</v>
      </c>
    </row>
  </sheetData>
  <autoFilter ref="A5:K20" xr:uid="{00000000-0009-0000-0000-000014000000}"/>
  <phoneticPr fontId="4" type="noConversion"/>
  <hyperlinks>
    <hyperlink ref="B1" location="'Crynodeb - Summary'!A1" display="Nôl i'r crynodeb / Back to Summary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44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76</v>
      </c>
      <c r="D6" s="38">
        <v>98</v>
      </c>
      <c r="E6" s="38">
        <v>86</v>
      </c>
      <c r="F6" s="38">
        <v>84</v>
      </c>
      <c r="G6" s="38">
        <v>82</v>
      </c>
      <c r="H6" s="38"/>
      <c r="I6" s="38"/>
      <c r="J6" s="62">
        <f t="shared" ref="J6:J19" si="0">SUM(C6:I6)</f>
        <v>426</v>
      </c>
      <c r="K6" s="62">
        <f t="shared" ref="K6:K20" si="1">SUM(C6:G6)</f>
        <v>426</v>
      </c>
    </row>
    <row r="7" spans="1:11" x14ac:dyDescent="0.2">
      <c r="A7" s="24" t="s">
        <v>1</v>
      </c>
      <c r="B7" s="24">
        <v>4003</v>
      </c>
      <c r="C7" s="82">
        <v>99</v>
      </c>
      <c r="D7" s="38">
        <v>102</v>
      </c>
      <c r="E7" s="38">
        <v>83</v>
      </c>
      <c r="F7" s="38">
        <v>96</v>
      </c>
      <c r="G7" s="38">
        <v>82</v>
      </c>
      <c r="H7" s="38"/>
      <c r="I7" s="38"/>
      <c r="J7" s="62">
        <f t="shared" si="0"/>
        <v>462</v>
      </c>
      <c r="K7" s="62">
        <f t="shared" si="1"/>
        <v>462</v>
      </c>
    </row>
    <row r="8" spans="1:11" x14ac:dyDescent="0.2">
      <c r="A8" s="24" t="s">
        <v>2</v>
      </c>
      <c r="B8" s="24">
        <v>4004</v>
      </c>
      <c r="C8" s="82">
        <v>131</v>
      </c>
      <c r="D8" s="38">
        <v>124</v>
      </c>
      <c r="E8" s="38">
        <v>114</v>
      </c>
      <c r="F8" s="38">
        <v>95</v>
      </c>
      <c r="G8" s="38">
        <v>105</v>
      </c>
      <c r="H8" s="38">
        <v>49</v>
      </c>
      <c r="I8" s="38">
        <v>37</v>
      </c>
      <c r="J8" s="62">
        <f t="shared" si="0"/>
        <v>655</v>
      </c>
      <c r="K8" s="62">
        <f t="shared" si="1"/>
        <v>569</v>
      </c>
    </row>
    <row r="9" spans="1:11" x14ac:dyDescent="0.2">
      <c r="A9" s="24" t="s">
        <v>3</v>
      </c>
      <c r="B9" s="24">
        <v>4007</v>
      </c>
      <c r="C9" s="82">
        <v>78</v>
      </c>
      <c r="D9" s="38">
        <v>80</v>
      </c>
      <c r="E9" s="38">
        <v>87</v>
      </c>
      <c r="F9" s="38">
        <v>59</v>
      </c>
      <c r="G9" s="38">
        <v>65</v>
      </c>
      <c r="H9" s="38">
        <v>34</v>
      </c>
      <c r="I9" s="38">
        <v>25</v>
      </c>
      <c r="J9" s="62">
        <f t="shared" si="0"/>
        <v>428</v>
      </c>
      <c r="K9" s="62">
        <f t="shared" si="1"/>
        <v>369</v>
      </c>
    </row>
    <row r="10" spans="1:11" x14ac:dyDescent="0.2">
      <c r="A10" s="24" t="s">
        <v>0</v>
      </c>
      <c r="B10" s="24">
        <v>4002</v>
      </c>
      <c r="C10" s="82">
        <v>89</v>
      </c>
      <c r="D10" s="38">
        <v>77</v>
      </c>
      <c r="E10" s="38">
        <v>79</v>
      </c>
      <c r="F10" s="38">
        <v>75</v>
      </c>
      <c r="G10" s="38">
        <v>69</v>
      </c>
      <c r="H10" s="38">
        <v>20</v>
      </c>
      <c r="I10" s="38">
        <v>26</v>
      </c>
      <c r="J10" s="62">
        <f t="shared" si="0"/>
        <v>435</v>
      </c>
      <c r="K10" s="62">
        <f t="shared" si="1"/>
        <v>389</v>
      </c>
    </row>
    <row r="11" spans="1:11" x14ac:dyDescent="0.2">
      <c r="A11" s="24" t="s">
        <v>4</v>
      </c>
      <c r="B11" s="24">
        <v>4009</v>
      </c>
      <c r="C11" s="82">
        <v>132</v>
      </c>
      <c r="D11" s="38">
        <v>109</v>
      </c>
      <c r="E11" s="38">
        <v>98</v>
      </c>
      <c r="F11" s="38">
        <v>106</v>
      </c>
      <c r="G11" s="38">
        <v>99</v>
      </c>
      <c r="H11" s="38"/>
      <c r="I11" s="38"/>
      <c r="J11" s="62">
        <f t="shared" si="0"/>
        <v>544</v>
      </c>
      <c r="K11" s="62">
        <f t="shared" si="1"/>
        <v>544</v>
      </c>
    </row>
    <row r="12" spans="1:11" x14ac:dyDescent="0.2">
      <c r="A12" s="24" t="s">
        <v>10</v>
      </c>
      <c r="B12" s="24">
        <v>4036</v>
      </c>
      <c r="C12" s="82">
        <v>183</v>
      </c>
      <c r="D12" s="38">
        <v>190</v>
      </c>
      <c r="E12" s="38">
        <v>179</v>
      </c>
      <c r="F12" s="38">
        <v>128</v>
      </c>
      <c r="G12" s="38">
        <v>140</v>
      </c>
      <c r="H12" s="38">
        <v>95</v>
      </c>
      <c r="I12" s="38">
        <v>71</v>
      </c>
      <c r="J12" s="62">
        <f t="shared" si="0"/>
        <v>986</v>
      </c>
      <c r="K12" s="62">
        <f t="shared" si="1"/>
        <v>820</v>
      </c>
    </row>
    <row r="13" spans="1:11" x14ac:dyDescent="0.2">
      <c r="A13" s="24" t="s">
        <v>13</v>
      </c>
      <c r="B13" s="24">
        <v>4040</v>
      </c>
      <c r="C13" s="82">
        <v>85</v>
      </c>
      <c r="D13" s="38">
        <v>103</v>
      </c>
      <c r="E13" s="38">
        <v>102</v>
      </c>
      <c r="F13" s="38">
        <v>126</v>
      </c>
      <c r="G13" s="38">
        <v>92</v>
      </c>
      <c r="H13" s="38"/>
      <c r="I13" s="38"/>
      <c r="J13" s="62">
        <f t="shared" si="0"/>
        <v>508</v>
      </c>
      <c r="K13" s="62">
        <f t="shared" si="1"/>
        <v>508</v>
      </c>
    </row>
    <row r="14" spans="1:11" x14ac:dyDescent="0.2">
      <c r="A14" s="24" t="s">
        <v>12</v>
      </c>
      <c r="B14" s="24">
        <v>4039</v>
      </c>
      <c r="C14" s="82">
        <v>220</v>
      </c>
      <c r="D14" s="38">
        <v>190</v>
      </c>
      <c r="E14" s="38">
        <v>214</v>
      </c>
      <c r="F14" s="38">
        <v>198</v>
      </c>
      <c r="G14" s="38">
        <v>187</v>
      </c>
      <c r="H14" s="38">
        <v>97</v>
      </c>
      <c r="I14" s="38">
        <v>66</v>
      </c>
      <c r="J14" s="62">
        <f t="shared" si="0"/>
        <v>1172</v>
      </c>
      <c r="K14" s="62">
        <f t="shared" si="1"/>
        <v>1009</v>
      </c>
    </row>
    <row r="15" spans="1:11" x14ac:dyDescent="0.2">
      <c r="A15" s="24" t="s">
        <v>11</v>
      </c>
      <c r="B15" s="24">
        <v>4037</v>
      </c>
      <c r="C15" s="82">
        <v>67</v>
      </c>
      <c r="D15" s="38">
        <v>86</v>
      </c>
      <c r="E15" s="38">
        <v>81</v>
      </c>
      <c r="F15" s="38">
        <v>82</v>
      </c>
      <c r="G15" s="38">
        <v>60</v>
      </c>
      <c r="H15" s="38">
        <v>40</v>
      </c>
      <c r="I15" s="38">
        <v>22</v>
      </c>
      <c r="J15" s="62">
        <f t="shared" si="0"/>
        <v>438</v>
      </c>
      <c r="K15" s="62">
        <f t="shared" si="1"/>
        <v>376</v>
      </c>
    </row>
    <row r="16" spans="1:11" x14ac:dyDescent="0.2">
      <c r="A16" s="24" t="s">
        <v>7</v>
      </c>
      <c r="B16" s="24">
        <v>4032</v>
      </c>
      <c r="C16" s="82">
        <v>91</v>
      </c>
      <c r="D16" s="38">
        <v>84</v>
      </c>
      <c r="E16" s="38">
        <v>92</v>
      </c>
      <c r="F16" s="38">
        <v>88</v>
      </c>
      <c r="G16" s="38">
        <v>69</v>
      </c>
      <c r="H16" s="38"/>
      <c r="I16" s="38"/>
      <c r="J16" s="62">
        <f t="shared" si="0"/>
        <v>424</v>
      </c>
      <c r="K16" s="62">
        <f t="shared" si="1"/>
        <v>424</v>
      </c>
    </row>
    <row r="17" spans="1:11" x14ac:dyDescent="0.2">
      <c r="A17" s="24" t="s">
        <v>8</v>
      </c>
      <c r="B17" s="24">
        <v>4033</v>
      </c>
      <c r="C17" s="82">
        <v>72</v>
      </c>
      <c r="D17" s="38">
        <v>62</v>
      </c>
      <c r="E17" s="38">
        <v>85</v>
      </c>
      <c r="F17" s="38">
        <v>78</v>
      </c>
      <c r="G17" s="38">
        <v>85</v>
      </c>
      <c r="H17" s="38">
        <v>34</v>
      </c>
      <c r="I17" s="38">
        <v>30</v>
      </c>
      <c r="J17" s="62">
        <f t="shared" si="0"/>
        <v>446</v>
      </c>
      <c r="K17" s="62">
        <f t="shared" si="1"/>
        <v>382</v>
      </c>
    </row>
    <row r="18" spans="1:11" x14ac:dyDescent="0.2">
      <c r="A18" s="24" t="s">
        <v>5</v>
      </c>
      <c r="B18" s="24">
        <v>4030</v>
      </c>
      <c r="C18" s="82">
        <v>72</v>
      </c>
      <c r="D18" s="38">
        <v>70</v>
      </c>
      <c r="E18" s="38">
        <v>73</v>
      </c>
      <c r="F18" s="38">
        <v>52</v>
      </c>
      <c r="G18" s="38">
        <v>64</v>
      </c>
      <c r="H18" s="38"/>
      <c r="I18" s="38"/>
      <c r="J18" s="62">
        <f t="shared" si="0"/>
        <v>331</v>
      </c>
      <c r="K18" s="62">
        <f t="shared" si="1"/>
        <v>331</v>
      </c>
    </row>
    <row r="19" spans="1:11" ht="13.5" thickBot="1" x14ac:dyDescent="0.25">
      <c r="A19" s="27" t="s">
        <v>6</v>
      </c>
      <c r="B19" s="27">
        <v>4031</v>
      </c>
      <c r="C19" s="85">
        <v>81</v>
      </c>
      <c r="D19" s="41">
        <v>88</v>
      </c>
      <c r="E19" s="41">
        <v>82</v>
      </c>
      <c r="F19" s="41">
        <v>66</v>
      </c>
      <c r="G19" s="41">
        <v>61</v>
      </c>
      <c r="H19" s="41"/>
      <c r="I19" s="41"/>
      <c r="J19" s="63">
        <f t="shared" si="0"/>
        <v>378</v>
      </c>
      <c r="K19" s="63">
        <f t="shared" si="1"/>
        <v>378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1476</v>
      </c>
      <c r="D20" s="31">
        <f t="shared" si="2"/>
        <v>1463</v>
      </c>
      <c r="E20" s="31">
        <f t="shared" si="2"/>
        <v>1455</v>
      </c>
      <c r="F20" s="31">
        <f t="shared" si="2"/>
        <v>1333</v>
      </c>
      <c r="G20" s="31">
        <f t="shared" si="2"/>
        <v>1260</v>
      </c>
      <c r="H20" s="31">
        <f t="shared" si="2"/>
        <v>369</v>
      </c>
      <c r="I20" s="31">
        <f t="shared" si="2"/>
        <v>277</v>
      </c>
      <c r="J20" s="33">
        <f t="shared" si="2"/>
        <v>7633</v>
      </c>
      <c r="K20" s="33">
        <f t="shared" si="1"/>
        <v>6987</v>
      </c>
    </row>
  </sheetData>
  <autoFilter ref="A5:K20" xr:uid="{00000000-0009-0000-0000-000015000000}"/>
  <phoneticPr fontId="4" type="noConversion"/>
  <hyperlinks>
    <hyperlink ref="B1" location="'Crynodeb - Summary'!A1" display="Nôl i'r crynodeb / Back to Summary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20"/>
  <sheetViews>
    <sheetView workbookViewId="0"/>
  </sheetViews>
  <sheetFormatPr defaultColWidth="9" defaultRowHeight="12.75" x14ac:dyDescent="0.2"/>
  <cols>
    <col min="1" max="1" width="22.140625" style="8" bestFit="1" customWidth="1"/>
    <col min="2" max="2" width="17.42578125" style="8" bestFit="1" customWidth="1"/>
    <col min="3" max="9" width="9" style="8" customWidth="1"/>
    <col min="10" max="10" width="13.140625" style="8" bestFit="1" customWidth="1"/>
    <col min="11" max="11" width="10" style="8" bestFit="1" customWidth="1"/>
    <col min="12" max="16384" width="9" style="8"/>
  </cols>
  <sheetData>
    <row r="1" spans="1:11" ht="26.25" x14ac:dyDescent="0.25">
      <c r="A1" s="4" t="s">
        <v>45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67" t="s">
        <v>19</v>
      </c>
      <c r="D4" s="68"/>
      <c r="E4" s="68"/>
      <c r="F4" s="68"/>
      <c r="G4" s="68"/>
      <c r="H4" s="68"/>
      <c r="I4" s="68"/>
      <c r="J4" s="69"/>
      <c r="K4" s="69"/>
    </row>
    <row r="5" spans="1:11" ht="13.5" thickBot="1" x14ac:dyDescent="0.25">
      <c r="A5" s="17" t="s">
        <v>18</v>
      </c>
      <c r="B5" s="5" t="s">
        <v>17</v>
      </c>
      <c r="C5" s="70">
        <v>7</v>
      </c>
      <c r="D5" s="70">
        <v>8</v>
      </c>
      <c r="E5" s="70">
        <v>9</v>
      </c>
      <c r="F5" s="70">
        <v>10</v>
      </c>
      <c r="G5" s="70">
        <v>11</v>
      </c>
      <c r="H5" s="70">
        <v>12</v>
      </c>
      <c r="I5" s="70">
        <v>13</v>
      </c>
      <c r="J5" s="70" t="s">
        <v>21</v>
      </c>
      <c r="K5" s="71" t="s">
        <v>23</v>
      </c>
    </row>
    <row r="6" spans="1:11" x14ac:dyDescent="0.2">
      <c r="A6" s="22" t="s">
        <v>9</v>
      </c>
      <c r="B6" s="22">
        <v>4034</v>
      </c>
      <c r="C6" s="82">
        <v>98</v>
      </c>
      <c r="D6" s="38">
        <v>88</v>
      </c>
      <c r="E6" s="38">
        <v>87</v>
      </c>
      <c r="F6" s="38">
        <v>88</v>
      </c>
      <c r="G6" s="38">
        <v>83</v>
      </c>
      <c r="H6" s="38"/>
      <c r="I6" s="38"/>
      <c r="J6" s="62">
        <f t="shared" ref="J6:J19" si="0">SUM(C6:I6)</f>
        <v>444</v>
      </c>
      <c r="K6" s="62">
        <f t="shared" ref="K6:K20" si="1">SUM(C6:G6)</f>
        <v>444</v>
      </c>
    </row>
    <row r="7" spans="1:11" x14ac:dyDescent="0.2">
      <c r="A7" s="24" t="s">
        <v>1</v>
      </c>
      <c r="B7" s="24">
        <v>4003</v>
      </c>
      <c r="C7" s="82">
        <v>101</v>
      </c>
      <c r="D7" s="38">
        <v>84</v>
      </c>
      <c r="E7" s="38">
        <v>95</v>
      </c>
      <c r="F7" s="38">
        <v>84</v>
      </c>
      <c r="G7" s="38">
        <v>79</v>
      </c>
      <c r="H7" s="38"/>
      <c r="I7" s="38"/>
      <c r="J7" s="62">
        <f t="shared" si="0"/>
        <v>443</v>
      </c>
      <c r="K7" s="62">
        <f t="shared" si="1"/>
        <v>443</v>
      </c>
    </row>
    <row r="8" spans="1:11" x14ac:dyDescent="0.2">
      <c r="A8" s="24" t="s">
        <v>2</v>
      </c>
      <c r="B8" s="24">
        <v>4004</v>
      </c>
      <c r="C8" s="82">
        <v>125</v>
      </c>
      <c r="D8" s="38">
        <v>116</v>
      </c>
      <c r="E8" s="38">
        <v>94</v>
      </c>
      <c r="F8" s="38">
        <v>106</v>
      </c>
      <c r="G8" s="38">
        <v>108</v>
      </c>
      <c r="H8" s="38">
        <v>43</v>
      </c>
      <c r="I8" s="38">
        <v>41</v>
      </c>
      <c r="J8" s="62">
        <f t="shared" si="0"/>
        <v>633</v>
      </c>
      <c r="K8" s="62">
        <f t="shared" si="1"/>
        <v>549</v>
      </c>
    </row>
    <row r="9" spans="1:11" x14ac:dyDescent="0.2">
      <c r="A9" s="24" t="s">
        <v>3</v>
      </c>
      <c r="B9" s="24">
        <v>4007</v>
      </c>
      <c r="C9" s="82">
        <v>78</v>
      </c>
      <c r="D9" s="38">
        <v>84</v>
      </c>
      <c r="E9" s="38">
        <v>63</v>
      </c>
      <c r="F9" s="38">
        <v>67</v>
      </c>
      <c r="G9" s="38">
        <v>78</v>
      </c>
      <c r="H9" s="38">
        <v>27</v>
      </c>
      <c r="I9" s="38">
        <v>23</v>
      </c>
      <c r="J9" s="62">
        <f t="shared" si="0"/>
        <v>420</v>
      </c>
      <c r="K9" s="62">
        <f t="shared" si="1"/>
        <v>370</v>
      </c>
    </row>
    <row r="10" spans="1:11" x14ac:dyDescent="0.2">
      <c r="A10" s="24" t="s">
        <v>0</v>
      </c>
      <c r="B10" s="24">
        <v>4002</v>
      </c>
      <c r="C10" s="82">
        <v>79</v>
      </c>
      <c r="D10" s="38">
        <v>81</v>
      </c>
      <c r="E10" s="38">
        <v>78</v>
      </c>
      <c r="F10" s="38">
        <v>73</v>
      </c>
      <c r="G10" s="38">
        <v>49</v>
      </c>
      <c r="H10" s="38">
        <v>30</v>
      </c>
      <c r="I10" s="38">
        <v>24</v>
      </c>
      <c r="J10" s="62">
        <f t="shared" si="0"/>
        <v>414</v>
      </c>
      <c r="K10" s="62">
        <f t="shared" si="1"/>
        <v>360</v>
      </c>
    </row>
    <row r="11" spans="1:11" x14ac:dyDescent="0.2">
      <c r="A11" s="24" t="s">
        <v>4</v>
      </c>
      <c r="B11" s="24">
        <v>4009</v>
      </c>
      <c r="C11" s="82">
        <v>111</v>
      </c>
      <c r="D11" s="38">
        <v>101</v>
      </c>
      <c r="E11" s="38">
        <v>107</v>
      </c>
      <c r="F11" s="38">
        <v>102</v>
      </c>
      <c r="G11" s="38">
        <v>114</v>
      </c>
      <c r="H11" s="38"/>
      <c r="I11" s="38"/>
      <c r="J11" s="62">
        <f t="shared" si="0"/>
        <v>535</v>
      </c>
      <c r="K11" s="62">
        <f t="shared" si="1"/>
        <v>535</v>
      </c>
    </row>
    <row r="12" spans="1:11" x14ac:dyDescent="0.2">
      <c r="A12" s="24" t="s">
        <v>10</v>
      </c>
      <c r="B12" s="24">
        <v>4036</v>
      </c>
      <c r="C12" s="82">
        <v>183</v>
      </c>
      <c r="D12" s="38">
        <v>170</v>
      </c>
      <c r="E12" s="38">
        <v>134</v>
      </c>
      <c r="F12" s="38">
        <v>154</v>
      </c>
      <c r="G12" s="38">
        <v>138</v>
      </c>
      <c r="H12" s="38">
        <v>92</v>
      </c>
      <c r="I12" s="38">
        <v>69</v>
      </c>
      <c r="J12" s="62">
        <f t="shared" si="0"/>
        <v>940</v>
      </c>
      <c r="K12" s="62">
        <f t="shared" si="1"/>
        <v>779</v>
      </c>
    </row>
    <row r="13" spans="1:11" x14ac:dyDescent="0.2">
      <c r="A13" s="24" t="s">
        <v>13</v>
      </c>
      <c r="B13" s="24">
        <v>4040</v>
      </c>
      <c r="C13" s="82">
        <v>104</v>
      </c>
      <c r="D13" s="38">
        <v>103</v>
      </c>
      <c r="E13" s="38">
        <v>126</v>
      </c>
      <c r="F13" s="38">
        <v>93</v>
      </c>
      <c r="G13" s="38">
        <v>108</v>
      </c>
      <c r="H13" s="38"/>
      <c r="I13" s="38"/>
      <c r="J13" s="62">
        <f t="shared" si="0"/>
        <v>534</v>
      </c>
      <c r="K13" s="62">
        <f t="shared" si="1"/>
        <v>534</v>
      </c>
    </row>
    <row r="14" spans="1:11" x14ac:dyDescent="0.2">
      <c r="A14" s="24" t="s">
        <v>12</v>
      </c>
      <c r="B14" s="24">
        <v>4039</v>
      </c>
      <c r="C14" s="82">
        <v>201</v>
      </c>
      <c r="D14" s="38">
        <v>218</v>
      </c>
      <c r="E14" s="38">
        <v>205</v>
      </c>
      <c r="F14" s="38">
        <v>199</v>
      </c>
      <c r="G14" s="38">
        <v>187</v>
      </c>
      <c r="H14" s="38">
        <v>90</v>
      </c>
      <c r="I14" s="38">
        <v>86</v>
      </c>
      <c r="J14" s="62">
        <f t="shared" si="0"/>
        <v>1186</v>
      </c>
      <c r="K14" s="62">
        <f t="shared" si="1"/>
        <v>1010</v>
      </c>
    </row>
    <row r="15" spans="1:11" x14ac:dyDescent="0.2">
      <c r="A15" s="24" t="s">
        <v>11</v>
      </c>
      <c r="B15" s="24">
        <v>4037</v>
      </c>
      <c r="C15" s="82">
        <v>87</v>
      </c>
      <c r="D15" s="38">
        <v>80</v>
      </c>
      <c r="E15" s="38">
        <v>81</v>
      </c>
      <c r="F15" s="38">
        <v>62</v>
      </c>
      <c r="G15" s="38">
        <v>70</v>
      </c>
      <c r="H15" s="38">
        <v>23</v>
      </c>
      <c r="I15" s="38">
        <v>36</v>
      </c>
      <c r="J15" s="62">
        <f t="shared" si="0"/>
        <v>439</v>
      </c>
      <c r="K15" s="62">
        <f t="shared" si="1"/>
        <v>380</v>
      </c>
    </row>
    <row r="16" spans="1:11" x14ac:dyDescent="0.2">
      <c r="A16" s="24" t="s">
        <v>7</v>
      </c>
      <c r="B16" s="24">
        <v>4032</v>
      </c>
      <c r="C16" s="82">
        <v>87</v>
      </c>
      <c r="D16" s="38">
        <v>89</v>
      </c>
      <c r="E16" s="38">
        <v>83</v>
      </c>
      <c r="F16" s="38">
        <v>70</v>
      </c>
      <c r="G16" s="38">
        <v>75</v>
      </c>
      <c r="H16" s="38"/>
      <c r="I16" s="38"/>
      <c r="J16" s="62">
        <f t="shared" si="0"/>
        <v>404</v>
      </c>
      <c r="K16" s="62">
        <f t="shared" si="1"/>
        <v>404</v>
      </c>
    </row>
    <row r="17" spans="1:11" x14ac:dyDescent="0.2">
      <c r="A17" s="24" t="s">
        <v>8</v>
      </c>
      <c r="B17" s="24">
        <v>4033</v>
      </c>
      <c r="C17" s="82">
        <v>64</v>
      </c>
      <c r="D17" s="38">
        <v>80</v>
      </c>
      <c r="E17" s="38">
        <v>78</v>
      </c>
      <c r="F17" s="38">
        <v>86</v>
      </c>
      <c r="G17" s="38">
        <v>75</v>
      </c>
      <c r="H17" s="38">
        <v>29</v>
      </c>
      <c r="I17" s="38">
        <v>35</v>
      </c>
      <c r="J17" s="62">
        <f t="shared" si="0"/>
        <v>447</v>
      </c>
      <c r="K17" s="62">
        <f t="shared" si="1"/>
        <v>383</v>
      </c>
    </row>
    <row r="18" spans="1:11" x14ac:dyDescent="0.2">
      <c r="A18" s="24" t="s">
        <v>5</v>
      </c>
      <c r="B18" s="24">
        <v>4030</v>
      </c>
      <c r="C18" s="82">
        <v>69</v>
      </c>
      <c r="D18" s="38">
        <v>76</v>
      </c>
      <c r="E18" s="38">
        <v>47</v>
      </c>
      <c r="F18" s="38">
        <v>65</v>
      </c>
      <c r="G18" s="38">
        <v>70</v>
      </c>
      <c r="H18" s="38"/>
      <c r="I18" s="38"/>
      <c r="J18" s="62">
        <f t="shared" si="0"/>
        <v>327</v>
      </c>
      <c r="K18" s="62">
        <f t="shared" si="1"/>
        <v>327</v>
      </c>
    </row>
    <row r="19" spans="1:11" ht="13.5" thickBot="1" x14ac:dyDescent="0.25">
      <c r="A19" s="27" t="s">
        <v>6</v>
      </c>
      <c r="B19" s="27">
        <v>4031</v>
      </c>
      <c r="C19" s="85">
        <v>87</v>
      </c>
      <c r="D19" s="41">
        <v>86</v>
      </c>
      <c r="E19" s="41">
        <v>67</v>
      </c>
      <c r="F19" s="41">
        <v>61</v>
      </c>
      <c r="G19" s="41">
        <v>60</v>
      </c>
      <c r="H19" s="41"/>
      <c r="I19" s="41"/>
      <c r="J19" s="63">
        <f t="shared" si="0"/>
        <v>361</v>
      </c>
      <c r="K19" s="63">
        <f t="shared" si="1"/>
        <v>361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1474</v>
      </c>
      <c r="D20" s="31">
        <f t="shared" si="2"/>
        <v>1456</v>
      </c>
      <c r="E20" s="31">
        <f t="shared" si="2"/>
        <v>1345</v>
      </c>
      <c r="F20" s="31">
        <f t="shared" si="2"/>
        <v>1310</v>
      </c>
      <c r="G20" s="31">
        <f t="shared" si="2"/>
        <v>1294</v>
      </c>
      <c r="H20" s="31">
        <f t="shared" si="2"/>
        <v>334</v>
      </c>
      <c r="I20" s="31">
        <f t="shared" si="2"/>
        <v>314</v>
      </c>
      <c r="J20" s="33">
        <f t="shared" si="2"/>
        <v>7527</v>
      </c>
      <c r="K20" s="33">
        <f t="shared" si="1"/>
        <v>6879</v>
      </c>
    </row>
  </sheetData>
  <autoFilter ref="A5:K20" xr:uid="{00000000-0009-0000-0000-000016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46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90</v>
      </c>
      <c r="D6" s="38">
        <v>87</v>
      </c>
      <c r="E6" s="38">
        <v>86</v>
      </c>
      <c r="F6" s="38">
        <v>83</v>
      </c>
      <c r="G6" s="38">
        <v>96</v>
      </c>
      <c r="H6" s="38"/>
      <c r="I6" s="38"/>
      <c r="J6" s="62">
        <f t="shared" ref="J6:J19" si="0">SUM(C6:I6)</f>
        <v>442</v>
      </c>
      <c r="K6" s="62">
        <f t="shared" ref="K6:K20" si="1">SUM(C6:G6)</f>
        <v>442</v>
      </c>
    </row>
    <row r="7" spans="1:11" x14ac:dyDescent="0.2">
      <c r="A7" s="24" t="s">
        <v>1</v>
      </c>
      <c r="B7" s="24">
        <v>4003</v>
      </c>
      <c r="C7" s="82">
        <v>81</v>
      </c>
      <c r="D7" s="38">
        <v>90</v>
      </c>
      <c r="E7" s="38">
        <v>85</v>
      </c>
      <c r="F7" s="38">
        <v>79</v>
      </c>
      <c r="G7" s="38">
        <v>79</v>
      </c>
      <c r="H7" s="38"/>
      <c r="I7" s="38"/>
      <c r="J7" s="62">
        <f t="shared" si="0"/>
        <v>414</v>
      </c>
      <c r="K7" s="62">
        <f t="shared" si="1"/>
        <v>414</v>
      </c>
    </row>
    <row r="8" spans="1:11" x14ac:dyDescent="0.2">
      <c r="A8" s="24" t="s">
        <v>2</v>
      </c>
      <c r="B8" s="24">
        <v>4004</v>
      </c>
      <c r="C8" s="82">
        <v>119</v>
      </c>
      <c r="D8" s="38">
        <v>92</v>
      </c>
      <c r="E8" s="38">
        <v>103</v>
      </c>
      <c r="F8" s="38">
        <v>109</v>
      </c>
      <c r="G8" s="38">
        <v>96</v>
      </c>
      <c r="H8" s="38">
        <v>45</v>
      </c>
      <c r="I8" s="38">
        <v>46</v>
      </c>
      <c r="J8" s="62">
        <f t="shared" si="0"/>
        <v>610</v>
      </c>
      <c r="K8" s="62">
        <f t="shared" si="1"/>
        <v>519</v>
      </c>
    </row>
    <row r="9" spans="1:11" x14ac:dyDescent="0.2">
      <c r="A9" s="24" t="s">
        <v>3</v>
      </c>
      <c r="B9" s="24">
        <v>4007</v>
      </c>
      <c r="C9" s="82">
        <v>81</v>
      </c>
      <c r="D9" s="38">
        <v>62</v>
      </c>
      <c r="E9" s="38">
        <v>71</v>
      </c>
      <c r="F9" s="38">
        <v>82</v>
      </c>
      <c r="G9" s="38">
        <v>60</v>
      </c>
      <c r="H9" s="38">
        <v>29</v>
      </c>
      <c r="I9" s="38">
        <v>23</v>
      </c>
      <c r="J9" s="62">
        <f t="shared" si="0"/>
        <v>408</v>
      </c>
      <c r="K9" s="62">
        <f t="shared" si="1"/>
        <v>356</v>
      </c>
    </row>
    <row r="10" spans="1:11" x14ac:dyDescent="0.2">
      <c r="A10" s="24" t="s">
        <v>0</v>
      </c>
      <c r="B10" s="24">
        <v>4002</v>
      </c>
      <c r="C10" s="82">
        <v>79</v>
      </c>
      <c r="D10" s="38">
        <v>77</v>
      </c>
      <c r="E10" s="38">
        <v>73</v>
      </c>
      <c r="F10" s="38">
        <v>49</v>
      </c>
      <c r="G10" s="38">
        <v>71</v>
      </c>
      <c r="H10" s="38">
        <v>30</v>
      </c>
      <c r="I10" s="38">
        <v>27</v>
      </c>
      <c r="J10" s="62">
        <f t="shared" si="0"/>
        <v>406</v>
      </c>
      <c r="K10" s="62">
        <f t="shared" si="1"/>
        <v>349</v>
      </c>
    </row>
    <row r="11" spans="1:11" x14ac:dyDescent="0.2">
      <c r="A11" s="24" t="s">
        <v>4</v>
      </c>
      <c r="B11" s="24">
        <v>4009</v>
      </c>
      <c r="C11" s="82">
        <v>103</v>
      </c>
      <c r="D11" s="38">
        <v>113</v>
      </c>
      <c r="E11" s="38">
        <v>102</v>
      </c>
      <c r="F11" s="38">
        <v>114</v>
      </c>
      <c r="G11" s="38">
        <v>103</v>
      </c>
      <c r="H11" s="38"/>
      <c r="I11" s="38"/>
      <c r="J11" s="62">
        <f t="shared" si="0"/>
        <v>535</v>
      </c>
      <c r="K11" s="62">
        <f t="shared" si="1"/>
        <v>535</v>
      </c>
    </row>
    <row r="12" spans="1:11" x14ac:dyDescent="0.2">
      <c r="A12" s="24" t="s">
        <v>10</v>
      </c>
      <c r="B12" s="24">
        <v>4036</v>
      </c>
      <c r="C12" s="82">
        <v>170</v>
      </c>
      <c r="D12" s="38">
        <v>138</v>
      </c>
      <c r="E12" s="38">
        <v>161</v>
      </c>
      <c r="F12" s="38">
        <v>165</v>
      </c>
      <c r="G12" s="38">
        <v>155</v>
      </c>
      <c r="H12" s="38">
        <v>88</v>
      </c>
      <c r="I12" s="38">
        <v>76</v>
      </c>
      <c r="J12" s="62">
        <f t="shared" si="0"/>
        <v>953</v>
      </c>
      <c r="K12" s="62">
        <f t="shared" si="1"/>
        <v>789</v>
      </c>
    </row>
    <row r="13" spans="1:11" x14ac:dyDescent="0.2">
      <c r="A13" s="24" t="s">
        <v>13</v>
      </c>
      <c r="B13" s="24">
        <v>4040</v>
      </c>
      <c r="C13" s="82">
        <v>100</v>
      </c>
      <c r="D13" s="38">
        <v>123</v>
      </c>
      <c r="E13" s="38">
        <v>92</v>
      </c>
      <c r="F13" s="38">
        <v>110</v>
      </c>
      <c r="G13" s="38">
        <v>98</v>
      </c>
      <c r="H13" s="38"/>
      <c r="I13" s="38"/>
      <c r="J13" s="62">
        <f t="shared" si="0"/>
        <v>523</v>
      </c>
      <c r="K13" s="62">
        <f t="shared" si="1"/>
        <v>523</v>
      </c>
    </row>
    <row r="14" spans="1:11" x14ac:dyDescent="0.2">
      <c r="A14" s="24" t="s">
        <v>12</v>
      </c>
      <c r="B14" s="24">
        <v>4039</v>
      </c>
      <c r="C14" s="82">
        <v>219</v>
      </c>
      <c r="D14" s="38">
        <v>199</v>
      </c>
      <c r="E14" s="38">
        <v>197</v>
      </c>
      <c r="F14" s="38">
        <v>191</v>
      </c>
      <c r="G14" s="38">
        <v>192</v>
      </c>
      <c r="H14" s="38">
        <v>108</v>
      </c>
      <c r="I14" s="38">
        <v>81</v>
      </c>
      <c r="J14" s="62">
        <f t="shared" si="0"/>
        <v>1187</v>
      </c>
      <c r="K14" s="62">
        <f t="shared" si="1"/>
        <v>998</v>
      </c>
    </row>
    <row r="15" spans="1:11" x14ac:dyDescent="0.2">
      <c r="A15" s="24" t="s">
        <v>11</v>
      </c>
      <c r="B15" s="24">
        <v>4037</v>
      </c>
      <c r="C15" s="82">
        <v>85</v>
      </c>
      <c r="D15" s="38">
        <v>84</v>
      </c>
      <c r="E15" s="38">
        <v>63</v>
      </c>
      <c r="F15" s="38">
        <v>69</v>
      </c>
      <c r="G15" s="38">
        <v>46</v>
      </c>
      <c r="H15" s="38">
        <v>41</v>
      </c>
      <c r="I15" s="38">
        <v>23</v>
      </c>
      <c r="J15" s="62">
        <f t="shared" si="0"/>
        <v>411</v>
      </c>
      <c r="K15" s="62">
        <f t="shared" si="1"/>
        <v>347</v>
      </c>
    </row>
    <row r="16" spans="1:11" x14ac:dyDescent="0.2">
      <c r="A16" s="24" t="s">
        <v>7</v>
      </c>
      <c r="B16" s="24">
        <v>4032</v>
      </c>
      <c r="C16" s="82">
        <v>84</v>
      </c>
      <c r="D16" s="38">
        <v>83</v>
      </c>
      <c r="E16" s="38">
        <v>71</v>
      </c>
      <c r="F16" s="38">
        <v>77</v>
      </c>
      <c r="G16" s="38">
        <v>68</v>
      </c>
      <c r="H16" s="38"/>
      <c r="I16" s="38"/>
      <c r="J16" s="62">
        <f t="shared" si="0"/>
        <v>383</v>
      </c>
      <c r="K16" s="62">
        <f t="shared" si="1"/>
        <v>383</v>
      </c>
    </row>
    <row r="17" spans="1:11" x14ac:dyDescent="0.2">
      <c r="A17" s="24" t="s">
        <v>8</v>
      </c>
      <c r="B17" s="24">
        <v>4033</v>
      </c>
      <c r="C17" s="82">
        <v>81</v>
      </c>
      <c r="D17" s="38">
        <v>78</v>
      </c>
      <c r="E17" s="38">
        <v>81</v>
      </c>
      <c r="F17" s="38">
        <v>75</v>
      </c>
      <c r="G17" s="38">
        <v>73</v>
      </c>
      <c r="H17" s="38">
        <v>45</v>
      </c>
      <c r="I17" s="38">
        <v>27</v>
      </c>
      <c r="J17" s="62">
        <f t="shared" si="0"/>
        <v>460</v>
      </c>
      <c r="K17" s="62">
        <f t="shared" si="1"/>
        <v>388</v>
      </c>
    </row>
    <row r="18" spans="1:11" x14ac:dyDescent="0.2">
      <c r="A18" s="24" t="s">
        <v>5</v>
      </c>
      <c r="B18" s="24">
        <v>4030</v>
      </c>
      <c r="C18" s="82">
        <v>73</v>
      </c>
      <c r="D18" s="38">
        <v>49</v>
      </c>
      <c r="E18" s="38">
        <v>68</v>
      </c>
      <c r="F18" s="38">
        <v>68</v>
      </c>
      <c r="G18" s="38">
        <v>60</v>
      </c>
      <c r="H18" s="38"/>
      <c r="I18" s="38"/>
      <c r="J18" s="62">
        <f t="shared" si="0"/>
        <v>318</v>
      </c>
      <c r="K18" s="62">
        <f t="shared" si="1"/>
        <v>318</v>
      </c>
    </row>
    <row r="19" spans="1:11" ht="13.5" thickBot="1" x14ac:dyDescent="0.25">
      <c r="A19" s="27" t="s">
        <v>6</v>
      </c>
      <c r="B19" s="27">
        <v>4031</v>
      </c>
      <c r="C19" s="85">
        <v>89</v>
      </c>
      <c r="D19" s="41">
        <v>68</v>
      </c>
      <c r="E19" s="41">
        <v>62</v>
      </c>
      <c r="F19" s="41">
        <v>60</v>
      </c>
      <c r="G19" s="41">
        <v>55</v>
      </c>
      <c r="H19" s="41"/>
      <c r="I19" s="41"/>
      <c r="J19" s="63">
        <f t="shared" si="0"/>
        <v>334</v>
      </c>
      <c r="K19" s="63">
        <f t="shared" si="1"/>
        <v>334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1454</v>
      </c>
      <c r="D20" s="31">
        <f t="shared" si="2"/>
        <v>1343</v>
      </c>
      <c r="E20" s="31">
        <f t="shared" si="2"/>
        <v>1315</v>
      </c>
      <c r="F20" s="31">
        <f t="shared" si="2"/>
        <v>1331</v>
      </c>
      <c r="G20" s="31">
        <f t="shared" si="2"/>
        <v>1252</v>
      </c>
      <c r="H20" s="31">
        <f t="shared" si="2"/>
        <v>386</v>
      </c>
      <c r="I20" s="31">
        <f t="shared" si="2"/>
        <v>303</v>
      </c>
      <c r="J20" s="33">
        <f t="shared" si="2"/>
        <v>7384</v>
      </c>
      <c r="K20" s="33">
        <f t="shared" si="1"/>
        <v>6695</v>
      </c>
    </row>
  </sheetData>
  <autoFilter ref="A5:K5" xr:uid="{00000000-0009-0000-0000-000017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F87E-73BB-42D2-BD5C-CD6E4D38C12A}"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81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59</v>
      </c>
      <c r="D6" s="35">
        <v>73</v>
      </c>
      <c r="E6" s="35">
        <v>73</v>
      </c>
      <c r="F6" s="35">
        <v>64</v>
      </c>
      <c r="G6" s="35">
        <v>65</v>
      </c>
      <c r="H6" s="35">
        <v>0</v>
      </c>
      <c r="I6" s="36">
        <v>0</v>
      </c>
      <c r="J6" s="62">
        <f>SUM(C6:I6)</f>
        <v>334</v>
      </c>
      <c r="K6" s="62">
        <f>SUM(C6:G6)</f>
        <v>334</v>
      </c>
    </row>
    <row r="7" spans="1:11" x14ac:dyDescent="0.2">
      <c r="A7" s="24" t="s">
        <v>1</v>
      </c>
      <c r="B7" s="24">
        <v>4003</v>
      </c>
      <c r="C7" s="59">
        <v>90</v>
      </c>
      <c r="D7" s="38">
        <v>86</v>
      </c>
      <c r="E7" s="57">
        <v>116</v>
      </c>
      <c r="F7" s="38">
        <v>93</v>
      </c>
      <c r="G7" s="57">
        <v>92</v>
      </c>
      <c r="H7" s="38">
        <v>0</v>
      </c>
      <c r="I7" s="61">
        <v>0</v>
      </c>
      <c r="J7" s="62">
        <f t="shared" ref="J7:J19" si="0">SUM(C7:I7)</f>
        <v>477</v>
      </c>
      <c r="K7" s="62">
        <f t="shared" ref="K7:K19" si="1">SUM(C7:G7)</f>
        <v>477</v>
      </c>
    </row>
    <row r="8" spans="1:11" x14ac:dyDescent="0.2">
      <c r="A8" s="24" t="s">
        <v>76</v>
      </c>
      <c r="B8" s="24">
        <v>5500</v>
      </c>
      <c r="C8" s="59">
        <v>47</v>
      </c>
      <c r="D8" s="38">
        <v>47</v>
      </c>
      <c r="E8" s="57">
        <v>47</v>
      </c>
      <c r="F8" s="38">
        <v>41</v>
      </c>
      <c r="G8" s="57">
        <v>47</v>
      </c>
      <c r="H8" s="38">
        <v>0</v>
      </c>
      <c r="I8" s="61">
        <v>0</v>
      </c>
      <c r="J8" s="62">
        <f t="shared" si="0"/>
        <v>229</v>
      </c>
      <c r="K8" s="62">
        <f t="shared" si="1"/>
        <v>229</v>
      </c>
    </row>
    <row r="9" spans="1:11" x14ac:dyDescent="0.2">
      <c r="A9" s="24" t="s">
        <v>2</v>
      </c>
      <c r="B9" s="24">
        <v>4004</v>
      </c>
      <c r="C9" s="59">
        <v>117</v>
      </c>
      <c r="D9" s="38">
        <v>131</v>
      </c>
      <c r="E9" s="57">
        <v>134</v>
      </c>
      <c r="F9" s="38">
        <v>134</v>
      </c>
      <c r="G9" s="57">
        <v>129</v>
      </c>
      <c r="H9" s="38">
        <v>78</v>
      </c>
      <c r="I9" s="61">
        <v>55</v>
      </c>
      <c r="J9" s="62">
        <f t="shared" si="0"/>
        <v>778</v>
      </c>
      <c r="K9" s="62">
        <f t="shared" si="1"/>
        <v>645</v>
      </c>
    </row>
    <row r="10" spans="1:11" x14ac:dyDescent="0.2">
      <c r="A10" s="24" t="s">
        <v>3</v>
      </c>
      <c r="B10" s="24">
        <v>4007</v>
      </c>
      <c r="C10" s="59">
        <v>85</v>
      </c>
      <c r="D10" s="38">
        <v>81</v>
      </c>
      <c r="E10" s="57">
        <v>58</v>
      </c>
      <c r="F10" s="38">
        <v>83</v>
      </c>
      <c r="G10" s="57">
        <v>61</v>
      </c>
      <c r="H10" s="38">
        <v>25</v>
      </c>
      <c r="I10" s="61">
        <v>16</v>
      </c>
      <c r="J10" s="62">
        <f t="shared" si="0"/>
        <v>409</v>
      </c>
      <c r="K10" s="62">
        <f t="shared" si="1"/>
        <v>368</v>
      </c>
    </row>
    <row r="11" spans="1:11" x14ac:dyDescent="0.2">
      <c r="A11" s="24" t="s">
        <v>0</v>
      </c>
      <c r="B11" s="24">
        <v>4002</v>
      </c>
      <c r="C11" s="59">
        <v>87</v>
      </c>
      <c r="D11" s="38">
        <v>63</v>
      </c>
      <c r="E11" s="57">
        <v>68</v>
      </c>
      <c r="F11" s="38">
        <v>79</v>
      </c>
      <c r="G11" s="57">
        <v>55</v>
      </c>
      <c r="H11" s="38">
        <v>31</v>
      </c>
      <c r="I11" s="61">
        <v>22</v>
      </c>
      <c r="J11" s="62">
        <f t="shared" si="0"/>
        <v>405</v>
      </c>
      <c r="K11" s="62">
        <f t="shared" si="1"/>
        <v>352</v>
      </c>
    </row>
    <row r="12" spans="1:11" x14ac:dyDescent="0.2">
      <c r="A12" s="24" t="s">
        <v>4</v>
      </c>
      <c r="B12" s="24">
        <v>4009</v>
      </c>
      <c r="C12" s="59">
        <v>74</v>
      </c>
      <c r="D12" s="38">
        <v>89</v>
      </c>
      <c r="E12" s="57">
        <v>62</v>
      </c>
      <c r="F12" s="38">
        <v>82</v>
      </c>
      <c r="G12" s="57">
        <v>69</v>
      </c>
      <c r="H12" s="38">
        <v>0</v>
      </c>
      <c r="I12" s="61">
        <v>0</v>
      </c>
      <c r="J12" s="62">
        <f t="shared" si="0"/>
        <v>376</v>
      </c>
      <c r="K12" s="62">
        <f t="shared" si="1"/>
        <v>376</v>
      </c>
    </row>
    <row r="13" spans="1:11" x14ac:dyDescent="0.2">
      <c r="A13" s="24" t="s">
        <v>10</v>
      </c>
      <c r="B13" s="24">
        <v>4036</v>
      </c>
      <c r="C13" s="59">
        <v>223</v>
      </c>
      <c r="D13" s="38">
        <v>218</v>
      </c>
      <c r="E13" s="57">
        <v>227</v>
      </c>
      <c r="F13" s="38">
        <v>230</v>
      </c>
      <c r="G13" s="57">
        <v>236</v>
      </c>
      <c r="H13" s="38">
        <v>128</v>
      </c>
      <c r="I13" s="61">
        <v>138</v>
      </c>
      <c r="J13" s="62">
        <f t="shared" si="0"/>
        <v>1400</v>
      </c>
      <c r="K13" s="62">
        <f t="shared" si="1"/>
        <v>1134</v>
      </c>
    </row>
    <row r="14" spans="1:11" x14ac:dyDescent="0.2">
      <c r="A14" s="24" t="s">
        <v>13</v>
      </c>
      <c r="B14" s="24">
        <v>4040</v>
      </c>
      <c r="C14" s="59">
        <v>97</v>
      </c>
      <c r="D14" s="38">
        <v>95</v>
      </c>
      <c r="E14" s="57">
        <v>96</v>
      </c>
      <c r="F14" s="38">
        <v>88</v>
      </c>
      <c r="G14" s="57">
        <v>106</v>
      </c>
      <c r="H14" s="38">
        <v>0</v>
      </c>
      <c r="I14" s="61">
        <v>0</v>
      </c>
      <c r="J14" s="62">
        <f t="shared" si="0"/>
        <v>482</v>
      </c>
      <c r="K14" s="62">
        <f t="shared" si="1"/>
        <v>482</v>
      </c>
    </row>
    <row r="15" spans="1:11" x14ac:dyDescent="0.2">
      <c r="A15" s="24" t="s">
        <v>75</v>
      </c>
      <c r="B15" s="24">
        <v>5500</v>
      </c>
      <c r="C15" s="59">
        <v>76</v>
      </c>
      <c r="D15" s="38">
        <v>63</v>
      </c>
      <c r="E15" s="57">
        <v>68</v>
      </c>
      <c r="F15" s="38">
        <v>63</v>
      </c>
      <c r="G15" s="57">
        <v>65</v>
      </c>
      <c r="H15" s="38">
        <v>40</v>
      </c>
      <c r="I15" s="61">
        <v>28</v>
      </c>
      <c r="J15" s="62">
        <f t="shared" si="0"/>
        <v>403</v>
      </c>
      <c r="K15" s="62">
        <f t="shared" si="1"/>
        <v>335</v>
      </c>
    </row>
    <row r="16" spans="1:11" x14ac:dyDescent="0.2">
      <c r="A16" s="24" t="s">
        <v>12</v>
      </c>
      <c r="B16" s="24">
        <v>4039</v>
      </c>
      <c r="C16" s="59">
        <v>149</v>
      </c>
      <c r="D16" s="38">
        <v>164</v>
      </c>
      <c r="E16" s="57">
        <v>134</v>
      </c>
      <c r="F16" s="38">
        <v>150</v>
      </c>
      <c r="G16" s="57">
        <v>155</v>
      </c>
      <c r="H16" s="38">
        <v>58</v>
      </c>
      <c r="I16" s="61">
        <v>77</v>
      </c>
      <c r="J16" s="62">
        <f t="shared" si="0"/>
        <v>887</v>
      </c>
      <c r="K16" s="62">
        <f t="shared" si="1"/>
        <v>752</v>
      </c>
    </row>
    <row r="17" spans="1:11" x14ac:dyDescent="0.2">
      <c r="A17" s="24" t="s">
        <v>11</v>
      </c>
      <c r="B17" s="24">
        <v>4037</v>
      </c>
      <c r="C17" s="59">
        <v>84</v>
      </c>
      <c r="D17" s="38">
        <v>116</v>
      </c>
      <c r="E17" s="57">
        <v>86</v>
      </c>
      <c r="F17" s="38">
        <v>97</v>
      </c>
      <c r="G17" s="57">
        <v>76</v>
      </c>
      <c r="H17" s="38">
        <v>32</v>
      </c>
      <c r="I17" s="61">
        <v>27</v>
      </c>
      <c r="J17" s="62">
        <f t="shared" si="0"/>
        <v>518</v>
      </c>
      <c r="K17" s="62">
        <f t="shared" si="1"/>
        <v>459</v>
      </c>
    </row>
    <row r="18" spans="1:11" x14ac:dyDescent="0.2">
      <c r="A18" s="24" t="s">
        <v>7</v>
      </c>
      <c r="B18" s="24">
        <v>4032</v>
      </c>
      <c r="C18" s="59">
        <v>59</v>
      </c>
      <c r="D18" s="38">
        <v>76</v>
      </c>
      <c r="E18" s="57">
        <v>82</v>
      </c>
      <c r="F18" s="38">
        <v>81</v>
      </c>
      <c r="G18" s="57">
        <v>78</v>
      </c>
      <c r="H18" s="38">
        <v>0</v>
      </c>
      <c r="I18" s="61">
        <v>0</v>
      </c>
      <c r="J18" s="62">
        <f t="shared" si="0"/>
        <v>376</v>
      </c>
      <c r="K18" s="62">
        <f t="shared" si="1"/>
        <v>376</v>
      </c>
    </row>
    <row r="19" spans="1:11" ht="13.5" thickBot="1" x14ac:dyDescent="0.25">
      <c r="A19" s="27" t="s">
        <v>6</v>
      </c>
      <c r="B19" s="81">
        <v>4031</v>
      </c>
      <c r="C19" s="80">
        <v>67</v>
      </c>
      <c r="D19" s="56">
        <v>84</v>
      </c>
      <c r="E19" s="56">
        <v>75</v>
      </c>
      <c r="F19" s="56">
        <v>62</v>
      </c>
      <c r="G19" s="56">
        <v>69</v>
      </c>
      <c r="H19" s="56">
        <v>0</v>
      </c>
      <c r="I19" s="58">
        <v>0</v>
      </c>
      <c r="J19" s="62">
        <f t="shared" si="0"/>
        <v>357</v>
      </c>
      <c r="K19" s="62">
        <f t="shared" si="1"/>
        <v>357</v>
      </c>
    </row>
    <row r="20" spans="1:11" ht="13.5" thickBot="1" x14ac:dyDescent="0.25">
      <c r="A20" s="29"/>
      <c r="B20" s="33" t="s">
        <v>20</v>
      </c>
      <c r="C20" s="60">
        <f t="shared" ref="C20:K20" si="2">SUM(C6:C19)</f>
        <v>1314</v>
      </c>
      <c r="D20" s="60">
        <f t="shared" si="2"/>
        <v>1386</v>
      </c>
      <c r="E20" s="60">
        <f t="shared" si="2"/>
        <v>1326</v>
      </c>
      <c r="F20" s="60">
        <f t="shared" si="2"/>
        <v>1347</v>
      </c>
      <c r="G20" s="60">
        <f t="shared" si="2"/>
        <v>1303</v>
      </c>
      <c r="H20" s="60">
        <f t="shared" si="2"/>
        <v>392</v>
      </c>
      <c r="I20" s="60">
        <f t="shared" si="2"/>
        <v>363</v>
      </c>
      <c r="J20" s="60">
        <f>SUM(J6:J19)</f>
        <v>7431</v>
      </c>
      <c r="K20" s="60">
        <f t="shared" si="2"/>
        <v>6676</v>
      </c>
    </row>
  </sheetData>
  <hyperlinks>
    <hyperlink ref="B1" location="'Crynodeb - Summary'!A1" display="Nôl i'r crynodeb / Back to Summary" xr:uid="{75AC8DFC-E82C-4916-86BA-4898F14C5338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69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84</v>
      </c>
      <c r="D6" s="38">
        <v>87</v>
      </c>
      <c r="E6" s="38">
        <v>88</v>
      </c>
      <c r="F6" s="38">
        <v>94</v>
      </c>
      <c r="G6" s="38">
        <v>98</v>
      </c>
      <c r="H6" s="38"/>
      <c r="I6" s="38"/>
      <c r="J6" s="62">
        <f t="shared" ref="J6:J19" si="0">SUM(C6:I6)</f>
        <v>451</v>
      </c>
      <c r="K6" s="62">
        <f t="shared" ref="K6:K20" si="1">SUM(C6:G6)</f>
        <v>451</v>
      </c>
    </row>
    <row r="7" spans="1:11" x14ac:dyDescent="0.2">
      <c r="A7" s="24" t="s">
        <v>1</v>
      </c>
      <c r="B7" s="24">
        <v>4003</v>
      </c>
      <c r="C7" s="82">
        <v>93</v>
      </c>
      <c r="D7" s="38">
        <v>82</v>
      </c>
      <c r="E7" s="38">
        <v>77</v>
      </c>
      <c r="F7" s="38">
        <v>80</v>
      </c>
      <c r="G7" s="38">
        <v>71</v>
      </c>
      <c r="H7" s="38"/>
      <c r="I7" s="38"/>
      <c r="J7" s="62">
        <f t="shared" si="0"/>
        <v>403</v>
      </c>
      <c r="K7" s="62">
        <f t="shared" si="1"/>
        <v>403</v>
      </c>
    </row>
    <row r="8" spans="1:11" x14ac:dyDescent="0.2">
      <c r="A8" s="24" t="s">
        <v>2</v>
      </c>
      <c r="B8" s="24">
        <v>4004</v>
      </c>
      <c r="C8" s="82">
        <v>94</v>
      </c>
      <c r="D8" s="38">
        <v>105</v>
      </c>
      <c r="E8" s="38">
        <v>108</v>
      </c>
      <c r="F8" s="38">
        <v>94</v>
      </c>
      <c r="G8" s="38">
        <v>108</v>
      </c>
      <c r="H8" s="38">
        <v>45</v>
      </c>
      <c r="I8" s="38">
        <v>39</v>
      </c>
      <c r="J8" s="62">
        <f t="shared" si="0"/>
        <v>593</v>
      </c>
      <c r="K8" s="62">
        <f t="shared" si="1"/>
        <v>509</v>
      </c>
    </row>
    <row r="9" spans="1:11" x14ac:dyDescent="0.2">
      <c r="A9" s="24" t="s">
        <v>3</v>
      </c>
      <c r="B9" s="24">
        <v>4007</v>
      </c>
      <c r="C9" s="82">
        <v>62</v>
      </c>
      <c r="D9" s="38">
        <v>72</v>
      </c>
      <c r="E9" s="38">
        <v>87</v>
      </c>
      <c r="F9" s="38">
        <v>64</v>
      </c>
      <c r="G9" s="38">
        <v>69</v>
      </c>
      <c r="H9" s="38">
        <v>31</v>
      </c>
      <c r="I9" s="38">
        <v>24</v>
      </c>
      <c r="J9" s="62">
        <f t="shared" si="0"/>
        <v>409</v>
      </c>
      <c r="K9" s="62">
        <f t="shared" si="1"/>
        <v>354</v>
      </c>
    </row>
    <row r="10" spans="1:11" x14ac:dyDescent="0.2">
      <c r="A10" s="24" t="s">
        <v>0</v>
      </c>
      <c r="B10" s="24">
        <v>4002</v>
      </c>
      <c r="C10" s="82">
        <v>77</v>
      </c>
      <c r="D10" s="38">
        <v>73</v>
      </c>
      <c r="E10" s="38">
        <v>50</v>
      </c>
      <c r="F10" s="38">
        <v>72</v>
      </c>
      <c r="G10" s="38">
        <v>75</v>
      </c>
      <c r="H10" s="38">
        <v>27</v>
      </c>
      <c r="I10" s="38">
        <v>32</v>
      </c>
      <c r="J10" s="62">
        <f t="shared" si="0"/>
        <v>406</v>
      </c>
      <c r="K10" s="62">
        <f t="shared" si="1"/>
        <v>347</v>
      </c>
    </row>
    <row r="11" spans="1:11" x14ac:dyDescent="0.2">
      <c r="A11" s="24" t="s">
        <v>4</v>
      </c>
      <c r="B11" s="24">
        <v>4009</v>
      </c>
      <c r="C11" s="82">
        <v>118</v>
      </c>
      <c r="D11" s="38">
        <v>101</v>
      </c>
      <c r="E11" s="38">
        <v>118</v>
      </c>
      <c r="F11" s="38">
        <v>105</v>
      </c>
      <c r="G11" s="38">
        <v>102</v>
      </c>
      <c r="H11" s="38"/>
      <c r="I11" s="38"/>
      <c r="J11" s="62">
        <f t="shared" si="0"/>
        <v>544</v>
      </c>
      <c r="K11" s="62">
        <f t="shared" si="1"/>
        <v>544</v>
      </c>
    </row>
    <row r="12" spans="1:11" x14ac:dyDescent="0.2">
      <c r="A12" s="24" t="s">
        <v>10</v>
      </c>
      <c r="B12" s="24">
        <v>4036</v>
      </c>
      <c r="C12" s="82">
        <v>139</v>
      </c>
      <c r="D12" s="38">
        <v>162</v>
      </c>
      <c r="E12" s="38">
        <v>167</v>
      </c>
      <c r="F12" s="38">
        <v>159</v>
      </c>
      <c r="G12" s="38">
        <v>140</v>
      </c>
      <c r="H12" s="38">
        <v>95</v>
      </c>
      <c r="I12" s="38">
        <v>65</v>
      </c>
      <c r="J12" s="62">
        <f t="shared" si="0"/>
        <v>927</v>
      </c>
      <c r="K12" s="62">
        <f t="shared" si="1"/>
        <v>767</v>
      </c>
    </row>
    <row r="13" spans="1:11" x14ac:dyDescent="0.2">
      <c r="A13" s="24" t="s">
        <v>13</v>
      </c>
      <c r="B13" s="24">
        <v>4040</v>
      </c>
      <c r="C13" s="82">
        <v>120</v>
      </c>
      <c r="D13" s="38">
        <v>97</v>
      </c>
      <c r="E13" s="38">
        <v>110</v>
      </c>
      <c r="F13" s="38">
        <v>99</v>
      </c>
      <c r="G13" s="38">
        <v>99</v>
      </c>
      <c r="H13" s="38"/>
      <c r="I13" s="38"/>
      <c r="J13" s="62">
        <f t="shared" si="0"/>
        <v>525</v>
      </c>
      <c r="K13" s="62">
        <f t="shared" si="1"/>
        <v>525</v>
      </c>
    </row>
    <row r="14" spans="1:11" x14ac:dyDescent="0.2">
      <c r="A14" s="24" t="s">
        <v>12</v>
      </c>
      <c r="B14" s="24">
        <v>4039</v>
      </c>
      <c r="C14" s="82">
        <v>199</v>
      </c>
      <c r="D14" s="38">
        <v>194</v>
      </c>
      <c r="E14" s="38">
        <v>189</v>
      </c>
      <c r="F14" s="38">
        <v>199</v>
      </c>
      <c r="G14" s="38">
        <v>207</v>
      </c>
      <c r="H14" s="38">
        <v>98</v>
      </c>
      <c r="I14" s="38">
        <v>76</v>
      </c>
      <c r="J14" s="62">
        <f t="shared" si="0"/>
        <v>1162</v>
      </c>
      <c r="K14" s="62">
        <f t="shared" si="1"/>
        <v>988</v>
      </c>
    </row>
    <row r="15" spans="1:11" x14ac:dyDescent="0.2">
      <c r="A15" s="24" t="s">
        <v>11</v>
      </c>
      <c r="B15" s="24">
        <v>4037</v>
      </c>
      <c r="C15" s="82">
        <v>85</v>
      </c>
      <c r="D15" s="38">
        <v>62</v>
      </c>
      <c r="E15" s="38">
        <v>69</v>
      </c>
      <c r="F15" s="38">
        <v>48</v>
      </c>
      <c r="G15" s="38">
        <v>66</v>
      </c>
      <c r="H15" s="38">
        <v>29</v>
      </c>
      <c r="I15" s="38">
        <v>32</v>
      </c>
      <c r="J15" s="62">
        <f t="shared" si="0"/>
        <v>391</v>
      </c>
      <c r="K15" s="62">
        <f t="shared" si="1"/>
        <v>330</v>
      </c>
    </row>
    <row r="16" spans="1:11" x14ac:dyDescent="0.2">
      <c r="A16" s="24" t="s">
        <v>7</v>
      </c>
      <c r="B16" s="24">
        <v>4032</v>
      </c>
      <c r="C16" s="82">
        <v>84</v>
      </c>
      <c r="D16" s="38">
        <v>68</v>
      </c>
      <c r="E16" s="38">
        <v>71</v>
      </c>
      <c r="F16" s="38">
        <v>70</v>
      </c>
      <c r="G16" s="38">
        <v>85</v>
      </c>
      <c r="H16" s="38"/>
      <c r="I16" s="38"/>
      <c r="J16" s="62">
        <f t="shared" si="0"/>
        <v>378</v>
      </c>
      <c r="K16" s="62">
        <f t="shared" si="1"/>
        <v>378</v>
      </c>
    </row>
    <row r="17" spans="1:11" x14ac:dyDescent="0.2">
      <c r="A17" s="24" t="s">
        <v>8</v>
      </c>
      <c r="B17" s="24">
        <v>4033</v>
      </c>
      <c r="C17" s="82">
        <v>80</v>
      </c>
      <c r="D17" s="38">
        <v>84</v>
      </c>
      <c r="E17" s="38">
        <v>80</v>
      </c>
      <c r="F17" s="38">
        <v>74</v>
      </c>
      <c r="G17" s="38">
        <v>73</v>
      </c>
      <c r="H17" s="38">
        <v>32</v>
      </c>
      <c r="I17" s="38">
        <v>25</v>
      </c>
      <c r="J17" s="62">
        <f t="shared" si="0"/>
        <v>448</v>
      </c>
      <c r="K17" s="62">
        <f t="shared" si="1"/>
        <v>391</v>
      </c>
    </row>
    <row r="18" spans="1:11" x14ac:dyDescent="0.2">
      <c r="A18" s="24" t="s">
        <v>5</v>
      </c>
      <c r="B18" s="24">
        <v>4030</v>
      </c>
      <c r="C18" s="82">
        <v>49</v>
      </c>
      <c r="D18" s="38">
        <v>69</v>
      </c>
      <c r="E18" s="38">
        <v>67</v>
      </c>
      <c r="F18" s="38">
        <v>62</v>
      </c>
      <c r="G18" s="38">
        <v>75</v>
      </c>
      <c r="H18" s="38"/>
      <c r="I18" s="38"/>
      <c r="J18" s="62">
        <f t="shared" si="0"/>
        <v>322</v>
      </c>
      <c r="K18" s="62">
        <f t="shared" si="1"/>
        <v>322</v>
      </c>
    </row>
    <row r="19" spans="1:11" ht="13.5" thickBot="1" x14ac:dyDescent="0.25">
      <c r="A19" s="27" t="s">
        <v>6</v>
      </c>
      <c r="B19" s="27">
        <v>4031</v>
      </c>
      <c r="C19" s="85">
        <v>69</v>
      </c>
      <c r="D19" s="41">
        <v>66</v>
      </c>
      <c r="E19" s="41">
        <v>63</v>
      </c>
      <c r="F19" s="41">
        <v>58</v>
      </c>
      <c r="G19" s="41">
        <v>64</v>
      </c>
      <c r="H19" s="41"/>
      <c r="I19" s="41"/>
      <c r="J19" s="63">
        <f t="shared" si="0"/>
        <v>320</v>
      </c>
      <c r="K19" s="63">
        <f t="shared" si="1"/>
        <v>320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1353</v>
      </c>
      <c r="D20" s="31">
        <f t="shared" si="2"/>
        <v>1322</v>
      </c>
      <c r="E20" s="31">
        <f t="shared" si="2"/>
        <v>1344</v>
      </c>
      <c r="F20" s="31">
        <f t="shared" si="2"/>
        <v>1278</v>
      </c>
      <c r="G20" s="31">
        <f t="shared" si="2"/>
        <v>1332</v>
      </c>
      <c r="H20" s="31">
        <f t="shared" si="2"/>
        <v>357</v>
      </c>
      <c r="I20" s="31">
        <f t="shared" si="2"/>
        <v>293</v>
      </c>
      <c r="J20" s="33">
        <f t="shared" si="2"/>
        <v>7279</v>
      </c>
      <c r="K20" s="33">
        <f t="shared" si="1"/>
        <v>6629</v>
      </c>
    </row>
  </sheetData>
  <autoFilter ref="A5:K5" xr:uid="{00000000-0009-0000-0000-000018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47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82</v>
      </c>
      <c r="D6" s="38">
        <v>93</v>
      </c>
      <c r="E6" s="38">
        <v>93</v>
      </c>
      <c r="F6" s="38">
        <v>99</v>
      </c>
      <c r="G6" s="38">
        <v>88</v>
      </c>
      <c r="H6" s="38"/>
      <c r="I6" s="38"/>
      <c r="J6" s="62">
        <f t="shared" ref="J6:J19" si="0">SUM(C6:I6)</f>
        <v>455</v>
      </c>
      <c r="K6" s="62">
        <f t="shared" ref="K6:K20" si="1">SUM(C6:G6)</f>
        <v>455</v>
      </c>
    </row>
    <row r="7" spans="1:11" x14ac:dyDescent="0.2">
      <c r="A7" s="24" t="s">
        <v>1</v>
      </c>
      <c r="B7" s="24">
        <v>4003</v>
      </c>
      <c r="C7" s="82">
        <v>78</v>
      </c>
      <c r="D7" s="38">
        <v>76</v>
      </c>
      <c r="E7" s="38">
        <v>75</v>
      </c>
      <c r="F7" s="38">
        <v>71</v>
      </c>
      <c r="G7" s="38">
        <v>98</v>
      </c>
      <c r="H7" s="38"/>
      <c r="I7" s="38"/>
      <c r="J7" s="62">
        <f t="shared" si="0"/>
        <v>398</v>
      </c>
      <c r="K7" s="62">
        <f t="shared" si="1"/>
        <v>398</v>
      </c>
    </row>
    <row r="8" spans="1:11" x14ac:dyDescent="0.2">
      <c r="A8" s="24" t="s">
        <v>2</v>
      </c>
      <c r="B8" s="24">
        <v>4004</v>
      </c>
      <c r="C8" s="82">
        <v>103</v>
      </c>
      <c r="D8" s="38">
        <v>108</v>
      </c>
      <c r="E8" s="38">
        <v>97</v>
      </c>
      <c r="F8" s="38">
        <v>111</v>
      </c>
      <c r="G8" s="38">
        <v>107</v>
      </c>
      <c r="H8" s="38">
        <v>47</v>
      </c>
      <c r="I8" s="38">
        <v>32</v>
      </c>
      <c r="J8" s="62">
        <f t="shared" si="0"/>
        <v>605</v>
      </c>
      <c r="K8" s="62">
        <f t="shared" si="1"/>
        <v>526</v>
      </c>
    </row>
    <row r="9" spans="1:11" x14ac:dyDescent="0.2">
      <c r="A9" s="24" t="s">
        <v>3</v>
      </c>
      <c r="B9" s="24">
        <v>4007</v>
      </c>
      <c r="C9" s="82">
        <v>74</v>
      </c>
      <c r="D9" s="38">
        <v>86</v>
      </c>
      <c r="E9" s="38">
        <v>66</v>
      </c>
      <c r="F9" s="38">
        <v>72</v>
      </c>
      <c r="G9" s="38">
        <v>73</v>
      </c>
      <c r="H9" s="38">
        <v>29</v>
      </c>
      <c r="I9" s="38">
        <v>26</v>
      </c>
      <c r="J9" s="62">
        <f t="shared" si="0"/>
        <v>426</v>
      </c>
      <c r="K9" s="62">
        <f t="shared" si="1"/>
        <v>371</v>
      </c>
    </row>
    <row r="10" spans="1:11" x14ac:dyDescent="0.2">
      <c r="A10" s="24" t="s">
        <v>0</v>
      </c>
      <c r="B10" s="24">
        <v>4002</v>
      </c>
      <c r="C10" s="82">
        <v>70</v>
      </c>
      <c r="D10" s="38">
        <v>52</v>
      </c>
      <c r="E10" s="38">
        <v>74</v>
      </c>
      <c r="F10" s="38">
        <v>79</v>
      </c>
      <c r="G10" s="38">
        <v>72</v>
      </c>
      <c r="H10" s="38">
        <v>31</v>
      </c>
      <c r="I10" s="38">
        <v>22</v>
      </c>
      <c r="J10" s="62">
        <f t="shared" si="0"/>
        <v>400</v>
      </c>
      <c r="K10" s="62">
        <f t="shared" si="1"/>
        <v>347</v>
      </c>
    </row>
    <row r="11" spans="1:11" x14ac:dyDescent="0.2">
      <c r="A11" s="24" t="s">
        <v>4</v>
      </c>
      <c r="B11" s="24">
        <v>4009</v>
      </c>
      <c r="C11" s="82">
        <v>96</v>
      </c>
      <c r="D11" s="38">
        <v>115</v>
      </c>
      <c r="E11" s="38">
        <v>99</v>
      </c>
      <c r="F11" s="38">
        <v>104</v>
      </c>
      <c r="G11" s="38">
        <v>111</v>
      </c>
      <c r="H11" s="38"/>
      <c r="I11" s="38"/>
      <c r="J11" s="62">
        <f t="shared" si="0"/>
        <v>525</v>
      </c>
      <c r="K11" s="62">
        <f t="shared" si="1"/>
        <v>525</v>
      </c>
    </row>
    <row r="12" spans="1:11" x14ac:dyDescent="0.2">
      <c r="A12" s="24" t="s">
        <v>10</v>
      </c>
      <c r="B12" s="24">
        <v>4036</v>
      </c>
      <c r="C12" s="82">
        <v>161</v>
      </c>
      <c r="D12" s="38">
        <v>167</v>
      </c>
      <c r="E12" s="38">
        <v>165</v>
      </c>
      <c r="F12" s="38">
        <v>147</v>
      </c>
      <c r="G12" s="38">
        <v>166</v>
      </c>
      <c r="H12" s="38">
        <v>88</v>
      </c>
      <c r="I12" s="38">
        <v>74</v>
      </c>
      <c r="J12" s="62">
        <f t="shared" si="0"/>
        <v>968</v>
      </c>
      <c r="K12" s="62">
        <f t="shared" si="1"/>
        <v>806</v>
      </c>
    </row>
    <row r="13" spans="1:11" x14ac:dyDescent="0.2">
      <c r="A13" s="24" t="s">
        <v>13</v>
      </c>
      <c r="B13" s="24">
        <v>4040</v>
      </c>
      <c r="C13" s="82">
        <v>94</v>
      </c>
      <c r="D13" s="38">
        <v>111</v>
      </c>
      <c r="E13" s="38">
        <v>98</v>
      </c>
      <c r="F13" s="38">
        <v>98</v>
      </c>
      <c r="G13" s="38">
        <v>99</v>
      </c>
      <c r="H13" s="38"/>
      <c r="I13" s="38"/>
      <c r="J13" s="62">
        <f t="shared" si="0"/>
        <v>500</v>
      </c>
      <c r="K13" s="62">
        <f t="shared" si="1"/>
        <v>500</v>
      </c>
    </row>
    <row r="14" spans="1:11" x14ac:dyDescent="0.2">
      <c r="A14" s="24" t="s">
        <v>12</v>
      </c>
      <c r="B14" s="24">
        <v>4039</v>
      </c>
      <c r="C14" s="82">
        <v>196</v>
      </c>
      <c r="D14" s="38">
        <v>187</v>
      </c>
      <c r="E14" s="38">
        <v>196</v>
      </c>
      <c r="F14" s="38">
        <v>210</v>
      </c>
      <c r="G14" s="38">
        <v>190</v>
      </c>
      <c r="H14" s="38">
        <v>95</v>
      </c>
      <c r="I14" s="38">
        <v>73</v>
      </c>
      <c r="J14" s="62">
        <f t="shared" si="0"/>
        <v>1147</v>
      </c>
      <c r="K14" s="62">
        <f t="shared" si="1"/>
        <v>979</v>
      </c>
    </row>
    <row r="15" spans="1:11" x14ac:dyDescent="0.2">
      <c r="A15" s="24" t="s">
        <v>11</v>
      </c>
      <c r="B15" s="24">
        <v>4037</v>
      </c>
      <c r="C15" s="82">
        <v>61</v>
      </c>
      <c r="D15" s="38">
        <v>69</v>
      </c>
      <c r="E15" s="38">
        <v>48</v>
      </c>
      <c r="F15" s="38">
        <v>66</v>
      </c>
      <c r="G15" s="38">
        <v>54</v>
      </c>
      <c r="H15" s="38">
        <v>38</v>
      </c>
      <c r="I15" s="38">
        <v>37</v>
      </c>
      <c r="J15" s="62">
        <f t="shared" si="0"/>
        <v>373</v>
      </c>
      <c r="K15" s="62">
        <f t="shared" si="1"/>
        <v>298</v>
      </c>
    </row>
    <row r="16" spans="1:11" x14ac:dyDescent="0.2">
      <c r="A16" s="24" t="s">
        <v>7</v>
      </c>
      <c r="B16" s="24">
        <v>4032</v>
      </c>
      <c r="C16" s="82">
        <v>66</v>
      </c>
      <c r="D16" s="38">
        <v>71</v>
      </c>
      <c r="E16" s="38">
        <v>71</v>
      </c>
      <c r="F16" s="38">
        <v>87</v>
      </c>
      <c r="G16" s="38">
        <v>65</v>
      </c>
      <c r="H16" s="38"/>
      <c r="I16" s="38"/>
      <c r="J16" s="62">
        <f t="shared" si="0"/>
        <v>360</v>
      </c>
      <c r="K16" s="62">
        <f t="shared" si="1"/>
        <v>360</v>
      </c>
    </row>
    <row r="17" spans="1:11" x14ac:dyDescent="0.2">
      <c r="A17" s="24" t="s">
        <v>8</v>
      </c>
      <c r="B17" s="24">
        <v>4033</v>
      </c>
      <c r="C17" s="82">
        <v>86</v>
      </c>
      <c r="D17" s="38">
        <v>79</v>
      </c>
      <c r="E17" s="38">
        <v>72</v>
      </c>
      <c r="F17" s="38">
        <v>73</v>
      </c>
      <c r="G17" s="38">
        <v>73</v>
      </c>
      <c r="H17" s="38">
        <v>30</v>
      </c>
      <c r="I17" s="38">
        <v>25</v>
      </c>
      <c r="J17" s="62">
        <f t="shared" si="0"/>
        <v>438</v>
      </c>
      <c r="K17" s="62">
        <f t="shared" si="1"/>
        <v>383</v>
      </c>
    </row>
    <row r="18" spans="1:11" x14ac:dyDescent="0.2">
      <c r="A18" s="24" t="s">
        <v>5</v>
      </c>
      <c r="B18" s="24">
        <v>4030</v>
      </c>
      <c r="C18" s="82">
        <v>70</v>
      </c>
      <c r="D18" s="38">
        <v>65</v>
      </c>
      <c r="E18" s="38">
        <v>60</v>
      </c>
      <c r="F18" s="38">
        <v>72</v>
      </c>
      <c r="G18" s="38">
        <v>66</v>
      </c>
      <c r="H18" s="38"/>
      <c r="I18" s="38"/>
      <c r="J18" s="62">
        <f t="shared" si="0"/>
        <v>333</v>
      </c>
      <c r="K18" s="62">
        <f t="shared" si="1"/>
        <v>333</v>
      </c>
    </row>
    <row r="19" spans="1:11" ht="13.5" thickBot="1" x14ac:dyDescent="0.25">
      <c r="A19" s="27" t="s">
        <v>6</v>
      </c>
      <c r="B19" s="27">
        <v>4031</v>
      </c>
      <c r="C19" s="85">
        <v>64</v>
      </c>
      <c r="D19" s="41">
        <v>63</v>
      </c>
      <c r="E19" s="41">
        <v>63</v>
      </c>
      <c r="F19" s="41">
        <v>67</v>
      </c>
      <c r="G19" s="41">
        <v>77</v>
      </c>
      <c r="H19" s="41"/>
      <c r="I19" s="41"/>
      <c r="J19" s="63">
        <f t="shared" si="0"/>
        <v>334</v>
      </c>
      <c r="K19" s="63">
        <f t="shared" si="1"/>
        <v>334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1301</v>
      </c>
      <c r="D20" s="31">
        <f t="shared" si="2"/>
        <v>1342</v>
      </c>
      <c r="E20" s="31">
        <f t="shared" si="2"/>
        <v>1277</v>
      </c>
      <c r="F20" s="31">
        <f t="shared" si="2"/>
        <v>1356</v>
      </c>
      <c r="G20" s="31">
        <f t="shared" si="2"/>
        <v>1339</v>
      </c>
      <c r="H20" s="31">
        <f t="shared" si="2"/>
        <v>358</v>
      </c>
      <c r="I20" s="31">
        <f t="shared" si="2"/>
        <v>289</v>
      </c>
      <c r="J20" s="33">
        <f t="shared" si="2"/>
        <v>7262</v>
      </c>
      <c r="K20" s="33">
        <f t="shared" si="1"/>
        <v>6615</v>
      </c>
    </row>
  </sheetData>
  <autoFilter ref="A5:K5" xr:uid="{00000000-0009-0000-0000-000019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48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91</v>
      </c>
      <c r="D6" s="38">
        <v>93</v>
      </c>
      <c r="E6" s="38">
        <v>97</v>
      </c>
      <c r="F6" s="38">
        <v>93</v>
      </c>
      <c r="G6" s="38">
        <v>93</v>
      </c>
      <c r="H6" s="38"/>
      <c r="I6" s="38"/>
      <c r="J6" s="62">
        <f t="shared" ref="J6:J19" si="0">SUM(C6:I6)</f>
        <v>467</v>
      </c>
      <c r="K6" s="62">
        <f t="shared" ref="K6:K20" si="1">SUM(C6:G6)</f>
        <v>467</v>
      </c>
    </row>
    <row r="7" spans="1:11" x14ac:dyDescent="0.2">
      <c r="A7" s="24" t="s">
        <v>1</v>
      </c>
      <c r="B7" s="24">
        <v>4003</v>
      </c>
      <c r="C7" s="82">
        <v>77</v>
      </c>
      <c r="D7" s="38">
        <v>73</v>
      </c>
      <c r="E7" s="38">
        <v>69</v>
      </c>
      <c r="F7" s="38">
        <v>97</v>
      </c>
      <c r="G7" s="38">
        <v>80</v>
      </c>
      <c r="H7" s="38"/>
      <c r="I7" s="38"/>
      <c r="J7" s="62">
        <f t="shared" si="0"/>
        <v>396</v>
      </c>
      <c r="K7" s="62">
        <f t="shared" si="1"/>
        <v>396</v>
      </c>
    </row>
    <row r="8" spans="1:11" x14ac:dyDescent="0.2">
      <c r="A8" s="24" t="s">
        <v>2</v>
      </c>
      <c r="B8" s="24">
        <v>4004</v>
      </c>
      <c r="C8" s="82">
        <v>102</v>
      </c>
      <c r="D8" s="38">
        <v>96</v>
      </c>
      <c r="E8" s="38">
        <v>108</v>
      </c>
      <c r="F8" s="38">
        <v>106</v>
      </c>
      <c r="G8" s="38">
        <v>97</v>
      </c>
      <c r="H8" s="38">
        <v>39</v>
      </c>
      <c r="I8" s="38">
        <v>24</v>
      </c>
      <c r="J8" s="62">
        <f t="shared" si="0"/>
        <v>572</v>
      </c>
      <c r="K8" s="62">
        <f t="shared" si="1"/>
        <v>509</v>
      </c>
    </row>
    <row r="9" spans="1:11" x14ac:dyDescent="0.2">
      <c r="A9" s="24" t="s">
        <v>3</v>
      </c>
      <c r="B9" s="24">
        <v>4007</v>
      </c>
      <c r="C9" s="82">
        <v>88</v>
      </c>
      <c r="D9" s="38">
        <v>66</v>
      </c>
      <c r="E9" s="38">
        <v>72</v>
      </c>
      <c r="F9" s="38">
        <v>74</v>
      </c>
      <c r="G9" s="38">
        <v>85</v>
      </c>
      <c r="H9" s="38">
        <v>28</v>
      </c>
      <c r="I9" s="38">
        <v>14</v>
      </c>
      <c r="J9" s="62">
        <f t="shared" si="0"/>
        <v>427</v>
      </c>
      <c r="K9" s="62">
        <f t="shared" si="1"/>
        <v>385</v>
      </c>
    </row>
    <row r="10" spans="1:11" x14ac:dyDescent="0.2">
      <c r="A10" s="24" t="s">
        <v>0</v>
      </c>
      <c r="B10" s="24">
        <v>4002</v>
      </c>
      <c r="C10" s="82">
        <v>54</v>
      </c>
      <c r="D10" s="38">
        <v>77</v>
      </c>
      <c r="E10" s="38">
        <v>78</v>
      </c>
      <c r="F10" s="38">
        <v>74</v>
      </c>
      <c r="G10" s="38">
        <v>89</v>
      </c>
      <c r="H10" s="38">
        <v>24</v>
      </c>
      <c r="I10" s="38">
        <v>23</v>
      </c>
      <c r="J10" s="62">
        <f t="shared" si="0"/>
        <v>419</v>
      </c>
      <c r="K10" s="62">
        <f t="shared" si="1"/>
        <v>372</v>
      </c>
    </row>
    <row r="11" spans="1:11" x14ac:dyDescent="0.2">
      <c r="A11" s="24" t="s">
        <v>4</v>
      </c>
      <c r="B11" s="24">
        <v>4009</v>
      </c>
      <c r="C11" s="82">
        <v>117</v>
      </c>
      <c r="D11" s="38">
        <v>95</v>
      </c>
      <c r="E11" s="38">
        <v>101</v>
      </c>
      <c r="F11" s="38">
        <v>107</v>
      </c>
      <c r="G11" s="38">
        <v>110</v>
      </c>
      <c r="H11" s="38"/>
      <c r="I11" s="38"/>
      <c r="J11" s="62">
        <f t="shared" si="0"/>
        <v>530</v>
      </c>
      <c r="K11" s="62">
        <f t="shared" si="1"/>
        <v>530</v>
      </c>
    </row>
    <row r="12" spans="1:11" x14ac:dyDescent="0.2">
      <c r="A12" s="24" t="s">
        <v>10</v>
      </c>
      <c r="B12" s="24">
        <v>4036</v>
      </c>
      <c r="C12" s="82">
        <v>167</v>
      </c>
      <c r="D12" s="38">
        <v>166</v>
      </c>
      <c r="E12" s="38">
        <v>148</v>
      </c>
      <c r="F12" s="38">
        <v>181</v>
      </c>
      <c r="G12" s="38">
        <v>143</v>
      </c>
      <c r="H12" s="38">
        <v>97</v>
      </c>
      <c r="I12" s="38">
        <v>60</v>
      </c>
      <c r="J12" s="62">
        <f t="shared" si="0"/>
        <v>962</v>
      </c>
      <c r="K12" s="62">
        <f t="shared" si="1"/>
        <v>805</v>
      </c>
    </row>
    <row r="13" spans="1:11" x14ac:dyDescent="0.2">
      <c r="A13" s="24" t="s">
        <v>13</v>
      </c>
      <c r="B13" s="24">
        <v>4040</v>
      </c>
      <c r="C13" s="82">
        <v>114</v>
      </c>
      <c r="D13" s="38">
        <v>100</v>
      </c>
      <c r="E13" s="38">
        <v>101</v>
      </c>
      <c r="F13" s="38">
        <v>106</v>
      </c>
      <c r="G13" s="38">
        <v>120</v>
      </c>
      <c r="H13" s="38"/>
      <c r="I13" s="38"/>
      <c r="J13" s="62">
        <f t="shared" si="0"/>
        <v>541</v>
      </c>
      <c r="K13" s="62">
        <f t="shared" si="1"/>
        <v>541</v>
      </c>
    </row>
    <row r="14" spans="1:11" x14ac:dyDescent="0.2">
      <c r="A14" s="24" t="s">
        <v>12</v>
      </c>
      <c r="B14" s="24">
        <v>4039</v>
      </c>
      <c r="C14" s="82">
        <v>191</v>
      </c>
      <c r="D14" s="38">
        <v>200</v>
      </c>
      <c r="E14" s="38">
        <v>217</v>
      </c>
      <c r="F14" s="38">
        <v>192</v>
      </c>
      <c r="G14" s="38">
        <v>198</v>
      </c>
      <c r="H14" s="38">
        <v>86</v>
      </c>
      <c r="I14" s="38">
        <v>75</v>
      </c>
      <c r="J14" s="62">
        <f t="shared" si="0"/>
        <v>1159</v>
      </c>
      <c r="K14" s="62">
        <f t="shared" si="1"/>
        <v>998</v>
      </c>
    </row>
    <row r="15" spans="1:11" x14ac:dyDescent="0.2">
      <c r="A15" s="24" t="s">
        <v>11</v>
      </c>
      <c r="B15" s="24">
        <v>4037</v>
      </c>
      <c r="C15" s="82">
        <v>69</v>
      </c>
      <c r="D15" s="38">
        <v>49</v>
      </c>
      <c r="E15" s="38">
        <v>67</v>
      </c>
      <c r="F15" s="38">
        <v>53</v>
      </c>
      <c r="G15" s="38">
        <v>79</v>
      </c>
      <c r="H15" s="38">
        <v>46</v>
      </c>
      <c r="I15" s="38">
        <v>20</v>
      </c>
      <c r="J15" s="62">
        <f t="shared" si="0"/>
        <v>383</v>
      </c>
      <c r="K15" s="62">
        <f t="shared" si="1"/>
        <v>317</v>
      </c>
    </row>
    <row r="16" spans="1:11" x14ac:dyDescent="0.2">
      <c r="A16" s="24" t="s">
        <v>7</v>
      </c>
      <c r="B16" s="24">
        <v>4032</v>
      </c>
      <c r="C16" s="82">
        <v>69</v>
      </c>
      <c r="D16" s="38">
        <v>69</v>
      </c>
      <c r="E16" s="38">
        <v>85</v>
      </c>
      <c r="F16" s="38">
        <v>62</v>
      </c>
      <c r="G16" s="38">
        <v>75</v>
      </c>
      <c r="H16" s="38"/>
      <c r="I16" s="38"/>
      <c r="J16" s="62">
        <f t="shared" si="0"/>
        <v>360</v>
      </c>
      <c r="K16" s="62">
        <f t="shared" si="1"/>
        <v>360</v>
      </c>
    </row>
    <row r="17" spans="1:11" x14ac:dyDescent="0.2">
      <c r="A17" s="24" t="s">
        <v>8</v>
      </c>
      <c r="B17" s="24">
        <v>4033</v>
      </c>
      <c r="C17" s="82">
        <v>80</v>
      </c>
      <c r="D17" s="38">
        <v>74</v>
      </c>
      <c r="E17" s="38">
        <v>73</v>
      </c>
      <c r="F17" s="38">
        <v>71</v>
      </c>
      <c r="G17" s="38">
        <v>75</v>
      </c>
      <c r="H17" s="38">
        <v>34</v>
      </c>
      <c r="I17" s="38">
        <v>0</v>
      </c>
      <c r="J17" s="62">
        <f t="shared" si="0"/>
        <v>407</v>
      </c>
      <c r="K17" s="62">
        <f t="shared" si="1"/>
        <v>373</v>
      </c>
    </row>
    <row r="18" spans="1:11" x14ac:dyDescent="0.2">
      <c r="A18" s="24" t="s">
        <v>5</v>
      </c>
      <c r="B18" s="24">
        <v>4030</v>
      </c>
      <c r="C18" s="82">
        <v>65</v>
      </c>
      <c r="D18" s="38">
        <v>63</v>
      </c>
      <c r="E18" s="38">
        <v>72</v>
      </c>
      <c r="F18" s="38">
        <v>71</v>
      </c>
      <c r="G18" s="38">
        <v>52</v>
      </c>
      <c r="H18" s="38"/>
      <c r="I18" s="38"/>
      <c r="J18" s="62">
        <f t="shared" si="0"/>
        <v>323</v>
      </c>
      <c r="K18" s="62">
        <f t="shared" si="1"/>
        <v>323</v>
      </c>
    </row>
    <row r="19" spans="1:11" ht="13.5" thickBot="1" x14ac:dyDescent="0.25">
      <c r="A19" s="27" t="s">
        <v>6</v>
      </c>
      <c r="B19" s="27">
        <v>4031</v>
      </c>
      <c r="C19" s="85">
        <v>63</v>
      </c>
      <c r="D19" s="41">
        <v>62</v>
      </c>
      <c r="E19" s="41">
        <v>73</v>
      </c>
      <c r="F19" s="41">
        <v>80</v>
      </c>
      <c r="G19" s="41">
        <v>83</v>
      </c>
      <c r="H19" s="41"/>
      <c r="I19" s="41"/>
      <c r="J19" s="63">
        <f t="shared" si="0"/>
        <v>361</v>
      </c>
      <c r="K19" s="63">
        <f t="shared" si="1"/>
        <v>361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1347</v>
      </c>
      <c r="D20" s="31">
        <f t="shared" si="2"/>
        <v>1283</v>
      </c>
      <c r="E20" s="31">
        <f t="shared" si="2"/>
        <v>1361</v>
      </c>
      <c r="F20" s="31">
        <f t="shared" si="2"/>
        <v>1367</v>
      </c>
      <c r="G20" s="31">
        <f t="shared" si="2"/>
        <v>1379</v>
      </c>
      <c r="H20" s="31">
        <f t="shared" si="2"/>
        <v>354</v>
      </c>
      <c r="I20" s="31">
        <f t="shared" si="2"/>
        <v>216</v>
      </c>
      <c r="J20" s="33">
        <f t="shared" si="2"/>
        <v>7307</v>
      </c>
      <c r="K20" s="33">
        <f t="shared" si="1"/>
        <v>6737</v>
      </c>
    </row>
  </sheetData>
  <autoFilter ref="A5:K5" xr:uid="{00000000-0009-0000-0000-00001A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49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97</v>
      </c>
      <c r="D6" s="38">
        <v>97</v>
      </c>
      <c r="E6" s="38">
        <v>90</v>
      </c>
      <c r="F6" s="38">
        <v>90</v>
      </c>
      <c r="G6" s="38">
        <v>96</v>
      </c>
      <c r="H6" s="38"/>
      <c r="I6" s="38"/>
      <c r="J6" s="62">
        <f t="shared" ref="J6:J19" si="0">SUM(C6:I6)</f>
        <v>470</v>
      </c>
      <c r="K6" s="62">
        <f t="shared" ref="K6:K20" si="1">SUM(C6:G6)</f>
        <v>470</v>
      </c>
    </row>
    <row r="7" spans="1:11" x14ac:dyDescent="0.2">
      <c r="A7" s="24" t="s">
        <v>1</v>
      </c>
      <c r="B7" s="24">
        <v>4003</v>
      </c>
      <c r="C7" s="82">
        <v>75</v>
      </c>
      <c r="D7" s="38">
        <v>70</v>
      </c>
      <c r="E7" s="38">
        <v>99</v>
      </c>
      <c r="F7" s="38">
        <v>79</v>
      </c>
      <c r="G7" s="38">
        <v>82</v>
      </c>
      <c r="H7" s="38"/>
      <c r="I7" s="38"/>
      <c r="J7" s="62">
        <f t="shared" si="0"/>
        <v>405</v>
      </c>
      <c r="K7" s="62">
        <f t="shared" si="1"/>
        <v>405</v>
      </c>
    </row>
    <row r="8" spans="1:11" x14ac:dyDescent="0.2">
      <c r="A8" s="24" t="s">
        <v>2</v>
      </c>
      <c r="B8" s="24">
        <v>4004</v>
      </c>
      <c r="C8" s="82">
        <v>91</v>
      </c>
      <c r="D8" s="38">
        <v>106</v>
      </c>
      <c r="E8" s="38">
        <v>105</v>
      </c>
      <c r="F8" s="38">
        <v>96</v>
      </c>
      <c r="G8" s="38">
        <v>97</v>
      </c>
      <c r="H8" s="38">
        <v>27</v>
      </c>
      <c r="I8" s="38">
        <v>27</v>
      </c>
      <c r="J8" s="62">
        <f t="shared" si="0"/>
        <v>549</v>
      </c>
      <c r="K8" s="62">
        <f t="shared" si="1"/>
        <v>495</v>
      </c>
    </row>
    <row r="9" spans="1:11" x14ac:dyDescent="0.2">
      <c r="A9" s="24" t="s">
        <v>3</v>
      </c>
      <c r="B9" s="24">
        <v>4007</v>
      </c>
      <c r="C9" s="82">
        <v>68</v>
      </c>
      <c r="D9" s="38">
        <v>71</v>
      </c>
      <c r="E9" s="38">
        <v>75</v>
      </c>
      <c r="F9" s="38">
        <v>88</v>
      </c>
      <c r="G9" s="38">
        <v>71</v>
      </c>
      <c r="H9" s="38">
        <v>16</v>
      </c>
      <c r="I9" s="38">
        <v>19</v>
      </c>
      <c r="J9" s="62">
        <f t="shared" si="0"/>
        <v>408</v>
      </c>
      <c r="K9" s="62">
        <f t="shared" si="1"/>
        <v>373</v>
      </c>
    </row>
    <row r="10" spans="1:11" x14ac:dyDescent="0.2">
      <c r="A10" s="24" t="s">
        <v>0</v>
      </c>
      <c r="B10" s="24">
        <v>4002</v>
      </c>
      <c r="C10" s="82">
        <v>78</v>
      </c>
      <c r="D10" s="38">
        <v>80</v>
      </c>
      <c r="E10" s="38">
        <v>75</v>
      </c>
      <c r="F10" s="38">
        <v>92</v>
      </c>
      <c r="G10" s="38">
        <v>72</v>
      </c>
      <c r="H10" s="38">
        <v>24</v>
      </c>
      <c r="I10" s="38">
        <v>19</v>
      </c>
      <c r="J10" s="62">
        <f t="shared" si="0"/>
        <v>440</v>
      </c>
      <c r="K10" s="62">
        <f t="shared" si="1"/>
        <v>397</v>
      </c>
    </row>
    <row r="11" spans="1:11" x14ac:dyDescent="0.2">
      <c r="A11" s="24" t="s">
        <v>4</v>
      </c>
      <c r="B11" s="24">
        <v>4009</v>
      </c>
      <c r="C11" s="82">
        <v>93</v>
      </c>
      <c r="D11" s="38">
        <v>102</v>
      </c>
      <c r="E11" s="38">
        <v>105</v>
      </c>
      <c r="F11" s="38">
        <v>110</v>
      </c>
      <c r="G11" s="38">
        <v>118</v>
      </c>
      <c r="H11" s="38"/>
      <c r="I11" s="38"/>
      <c r="J11" s="62">
        <f t="shared" si="0"/>
        <v>528</v>
      </c>
      <c r="K11" s="62">
        <f t="shared" si="1"/>
        <v>528</v>
      </c>
    </row>
    <row r="12" spans="1:11" x14ac:dyDescent="0.2">
      <c r="A12" s="24" t="s">
        <v>10</v>
      </c>
      <c r="B12" s="24">
        <v>4036</v>
      </c>
      <c r="C12" s="82">
        <v>172</v>
      </c>
      <c r="D12" s="38">
        <v>154</v>
      </c>
      <c r="E12" s="38">
        <v>180</v>
      </c>
      <c r="F12" s="38">
        <v>151</v>
      </c>
      <c r="G12" s="38">
        <v>139</v>
      </c>
      <c r="H12" s="38">
        <v>77</v>
      </c>
      <c r="I12" s="38">
        <v>59</v>
      </c>
      <c r="J12" s="62">
        <f t="shared" si="0"/>
        <v>932</v>
      </c>
      <c r="K12" s="62">
        <f t="shared" si="1"/>
        <v>796</v>
      </c>
    </row>
    <row r="13" spans="1:11" x14ac:dyDescent="0.2">
      <c r="A13" s="24" t="s">
        <v>13</v>
      </c>
      <c r="B13" s="24">
        <v>4040</v>
      </c>
      <c r="C13" s="82">
        <v>102</v>
      </c>
      <c r="D13" s="38">
        <v>101</v>
      </c>
      <c r="E13" s="38">
        <v>105</v>
      </c>
      <c r="F13" s="38">
        <v>122</v>
      </c>
      <c r="G13" s="38">
        <v>145</v>
      </c>
      <c r="H13" s="38"/>
      <c r="I13" s="38"/>
      <c r="J13" s="62">
        <f t="shared" si="0"/>
        <v>575</v>
      </c>
      <c r="K13" s="62">
        <f t="shared" si="1"/>
        <v>575</v>
      </c>
    </row>
    <row r="14" spans="1:11" x14ac:dyDescent="0.2">
      <c r="A14" s="24" t="s">
        <v>12</v>
      </c>
      <c r="B14" s="24">
        <v>4039</v>
      </c>
      <c r="C14" s="82">
        <v>203</v>
      </c>
      <c r="D14" s="38">
        <v>219</v>
      </c>
      <c r="E14" s="38">
        <v>199</v>
      </c>
      <c r="F14" s="38">
        <v>207</v>
      </c>
      <c r="G14" s="38">
        <v>198</v>
      </c>
      <c r="H14" s="38">
        <v>78</v>
      </c>
      <c r="I14" s="38">
        <v>59</v>
      </c>
      <c r="J14" s="62">
        <f t="shared" si="0"/>
        <v>1163</v>
      </c>
      <c r="K14" s="62">
        <f t="shared" si="1"/>
        <v>1026</v>
      </c>
    </row>
    <row r="15" spans="1:11" x14ac:dyDescent="0.2">
      <c r="A15" s="24" t="s">
        <v>11</v>
      </c>
      <c r="B15" s="24">
        <v>4037</v>
      </c>
      <c r="C15" s="82">
        <v>49</v>
      </c>
      <c r="D15" s="38">
        <v>69</v>
      </c>
      <c r="E15" s="38">
        <v>52</v>
      </c>
      <c r="F15" s="38">
        <v>83</v>
      </c>
      <c r="G15" s="38">
        <v>93</v>
      </c>
      <c r="H15" s="38">
        <v>22</v>
      </c>
      <c r="I15" s="38">
        <v>28</v>
      </c>
      <c r="J15" s="62">
        <f t="shared" si="0"/>
        <v>396</v>
      </c>
      <c r="K15" s="62">
        <f t="shared" si="1"/>
        <v>346</v>
      </c>
    </row>
    <row r="16" spans="1:11" x14ac:dyDescent="0.2">
      <c r="A16" s="24" t="s">
        <v>7</v>
      </c>
      <c r="B16" s="24">
        <v>4032</v>
      </c>
      <c r="C16" s="82">
        <v>69</v>
      </c>
      <c r="D16" s="38">
        <v>83</v>
      </c>
      <c r="E16" s="38">
        <v>59</v>
      </c>
      <c r="F16" s="38">
        <v>76</v>
      </c>
      <c r="G16" s="38">
        <v>73</v>
      </c>
      <c r="H16" s="38"/>
      <c r="I16" s="38"/>
      <c r="J16" s="62">
        <f t="shared" si="0"/>
        <v>360</v>
      </c>
      <c r="K16" s="62">
        <f t="shared" si="1"/>
        <v>360</v>
      </c>
    </row>
    <row r="17" spans="1:11" x14ac:dyDescent="0.2">
      <c r="A17" s="24" t="s">
        <v>8</v>
      </c>
      <c r="B17" s="24">
        <v>4033</v>
      </c>
      <c r="C17" s="82">
        <v>70</v>
      </c>
      <c r="D17" s="38">
        <v>71</v>
      </c>
      <c r="E17" s="38">
        <v>70</v>
      </c>
      <c r="F17" s="38">
        <v>78</v>
      </c>
      <c r="G17" s="38">
        <v>73</v>
      </c>
      <c r="H17" s="38"/>
      <c r="I17" s="38"/>
      <c r="J17" s="62">
        <f t="shared" si="0"/>
        <v>362</v>
      </c>
      <c r="K17" s="62">
        <f t="shared" si="1"/>
        <v>362</v>
      </c>
    </row>
    <row r="18" spans="1:11" x14ac:dyDescent="0.2">
      <c r="A18" s="24" t="s">
        <v>5</v>
      </c>
      <c r="B18" s="24">
        <v>4030</v>
      </c>
      <c r="C18" s="82">
        <v>62</v>
      </c>
      <c r="D18" s="38">
        <v>76</v>
      </c>
      <c r="E18" s="38">
        <v>69</v>
      </c>
      <c r="F18" s="38">
        <v>52</v>
      </c>
      <c r="G18" s="38">
        <v>68</v>
      </c>
      <c r="H18" s="38"/>
      <c r="I18" s="38"/>
      <c r="J18" s="62">
        <f t="shared" si="0"/>
        <v>327</v>
      </c>
      <c r="K18" s="62">
        <f t="shared" si="1"/>
        <v>327</v>
      </c>
    </row>
    <row r="19" spans="1:11" ht="13.5" thickBot="1" x14ac:dyDescent="0.25">
      <c r="A19" s="27" t="s">
        <v>6</v>
      </c>
      <c r="B19" s="27">
        <v>4031</v>
      </c>
      <c r="C19" s="85">
        <v>63</v>
      </c>
      <c r="D19" s="41">
        <v>75</v>
      </c>
      <c r="E19" s="41">
        <v>80</v>
      </c>
      <c r="F19" s="41">
        <v>86</v>
      </c>
      <c r="G19" s="41">
        <v>84</v>
      </c>
      <c r="H19" s="41"/>
      <c r="I19" s="41"/>
      <c r="J19" s="63">
        <f t="shared" si="0"/>
        <v>388</v>
      </c>
      <c r="K19" s="63">
        <f t="shared" si="1"/>
        <v>388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1292</v>
      </c>
      <c r="D20" s="31">
        <f t="shared" si="2"/>
        <v>1374</v>
      </c>
      <c r="E20" s="31">
        <f t="shared" si="2"/>
        <v>1363</v>
      </c>
      <c r="F20" s="31">
        <f t="shared" si="2"/>
        <v>1410</v>
      </c>
      <c r="G20" s="31">
        <f t="shared" si="2"/>
        <v>1409</v>
      </c>
      <c r="H20" s="31">
        <f t="shared" si="2"/>
        <v>244</v>
      </c>
      <c r="I20" s="31">
        <f t="shared" si="2"/>
        <v>211</v>
      </c>
      <c r="J20" s="33">
        <f t="shared" si="2"/>
        <v>7303</v>
      </c>
      <c r="K20" s="33">
        <f t="shared" si="1"/>
        <v>6848</v>
      </c>
    </row>
  </sheetData>
  <autoFilter ref="A5:K5" xr:uid="{00000000-0009-0000-0000-00001B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68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100</v>
      </c>
      <c r="D6" s="38">
        <v>95</v>
      </c>
      <c r="E6" s="38">
        <v>93</v>
      </c>
      <c r="F6" s="38">
        <v>97</v>
      </c>
      <c r="G6" s="38">
        <v>98</v>
      </c>
      <c r="H6" s="38">
        <v>0</v>
      </c>
      <c r="I6" s="38">
        <v>28</v>
      </c>
      <c r="J6" s="62">
        <f t="shared" ref="J6:J19" si="0">SUM(C6:I6)</f>
        <v>511</v>
      </c>
      <c r="K6" s="62">
        <f t="shared" ref="K6:K20" si="1">SUM(C6:G6)</f>
        <v>483</v>
      </c>
    </row>
    <row r="7" spans="1:11" x14ac:dyDescent="0.2">
      <c r="A7" s="24" t="s">
        <v>1</v>
      </c>
      <c r="B7" s="24">
        <v>4003</v>
      </c>
      <c r="C7" s="82">
        <v>69</v>
      </c>
      <c r="D7" s="38">
        <v>95</v>
      </c>
      <c r="E7" s="38">
        <v>79</v>
      </c>
      <c r="F7" s="38">
        <v>81</v>
      </c>
      <c r="G7" s="38">
        <v>73</v>
      </c>
      <c r="H7" s="38">
        <v>0</v>
      </c>
      <c r="I7" s="38">
        <v>21</v>
      </c>
      <c r="J7" s="62">
        <f t="shared" si="0"/>
        <v>418</v>
      </c>
      <c r="K7" s="62">
        <f t="shared" si="1"/>
        <v>397</v>
      </c>
    </row>
    <row r="8" spans="1:11" x14ac:dyDescent="0.2">
      <c r="A8" s="24" t="s">
        <v>2</v>
      </c>
      <c r="B8" s="24">
        <v>4004</v>
      </c>
      <c r="C8" s="82">
        <v>108</v>
      </c>
      <c r="D8" s="38">
        <v>102</v>
      </c>
      <c r="E8" s="38">
        <v>97</v>
      </c>
      <c r="F8" s="38">
        <v>103</v>
      </c>
      <c r="G8" s="38">
        <v>99</v>
      </c>
      <c r="H8" s="38">
        <v>28</v>
      </c>
      <c r="I8" s="38">
        <v>33</v>
      </c>
      <c r="J8" s="62">
        <f t="shared" si="0"/>
        <v>570</v>
      </c>
      <c r="K8" s="62">
        <f t="shared" si="1"/>
        <v>509</v>
      </c>
    </row>
    <row r="9" spans="1:11" x14ac:dyDescent="0.2">
      <c r="A9" s="24" t="s">
        <v>3</v>
      </c>
      <c r="B9" s="24">
        <v>4007</v>
      </c>
      <c r="C9" s="82">
        <v>73</v>
      </c>
      <c r="D9" s="38">
        <v>77</v>
      </c>
      <c r="E9" s="38">
        <v>88</v>
      </c>
      <c r="F9" s="38">
        <v>76</v>
      </c>
      <c r="G9" s="38">
        <v>60</v>
      </c>
      <c r="H9" s="38">
        <v>22</v>
      </c>
      <c r="I9" s="38">
        <v>17</v>
      </c>
      <c r="J9" s="62">
        <f t="shared" si="0"/>
        <v>413</v>
      </c>
      <c r="K9" s="62">
        <f t="shared" si="1"/>
        <v>374</v>
      </c>
    </row>
    <row r="10" spans="1:11" x14ac:dyDescent="0.2">
      <c r="A10" s="24" t="s">
        <v>0</v>
      </c>
      <c r="B10" s="24">
        <v>4002</v>
      </c>
      <c r="C10" s="82">
        <v>80</v>
      </c>
      <c r="D10" s="38">
        <v>75</v>
      </c>
      <c r="E10" s="38">
        <v>91</v>
      </c>
      <c r="F10" s="38">
        <v>75</v>
      </c>
      <c r="G10" s="38">
        <v>62</v>
      </c>
      <c r="H10" s="38">
        <v>24</v>
      </c>
      <c r="I10" s="38">
        <v>17</v>
      </c>
      <c r="J10" s="62">
        <f t="shared" si="0"/>
        <v>424</v>
      </c>
      <c r="K10" s="62">
        <f t="shared" si="1"/>
        <v>383</v>
      </c>
    </row>
    <row r="11" spans="1:11" x14ac:dyDescent="0.2">
      <c r="A11" s="24" t="s">
        <v>4</v>
      </c>
      <c r="B11" s="24">
        <v>4009</v>
      </c>
      <c r="C11" s="82">
        <v>102</v>
      </c>
      <c r="D11" s="38">
        <v>102</v>
      </c>
      <c r="E11" s="38">
        <v>107</v>
      </c>
      <c r="F11" s="38">
        <v>115</v>
      </c>
      <c r="G11" s="38">
        <v>85</v>
      </c>
      <c r="H11" s="38">
        <v>0</v>
      </c>
      <c r="I11" s="38">
        <v>24</v>
      </c>
      <c r="J11" s="62">
        <f t="shared" si="0"/>
        <v>535</v>
      </c>
      <c r="K11" s="62">
        <f t="shared" si="1"/>
        <v>511</v>
      </c>
    </row>
    <row r="12" spans="1:11" x14ac:dyDescent="0.2">
      <c r="A12" s="24" t="s">
        <v>10</v>
      </c>
      <c r="B12" s="24">
        <v>4036</v>
      </c>
      <c r="C12" s="82">
        <v>156</v>
      </c>
      <c r="D12" s="38">
        <v>180</v>
      </c>
      <c r="E12" s="38">
        <v>153</v>
      </c>
      <c r="F12" s="38">
        <v>143</v>
      </c>
      <c r="G12" s="38">
        <v>141</v>
      </c>
      <c r="H12" s="38">
        <v>88</v>
      </c>
      <c r="I12" s="38">
        <v>57</v>
      </c>
      <c r="J12" s="62">
        <f t="shared" si="0"/>
        <v>918</v>
      </c>
      <c r="K12" s="62">
        <f t="shared" si="1"/>
        <v>773</v>
      </c>
    </row>
    <row r="13" spans="1:11" x14ac:dyDescent="0.2">
      <c r="A13" s="24" t="s">
        <v>13</v>
      </c>
      <c r="B13" s="24">
        <v>4040</v>
      </c>
      <c r="C13" s="82">
        <v>102</v>
      </c>
      <c r="D13" s="38">
        <v>108</v>
      </c>
      <c r="E13" s="38">
        <v>124</v>
      </c>
      <c r="F13" s="38">
        <v>146</v>
      </c>
      <c r="G13" s="38">
        <v>123</v>
      </c>
      <c r="H13" s="38">
        <v>0</v>
      </c>
      <c r="I13" s="38">
        <v>34</v>
      </c>
      <c r="J13" s="62">
        <f t="shared" si="0"/>
        <v>637</v>
      </c>
      <c r="K13" s="62">
        <f t="shared" si="1"/>
        <v>603</v>
      </c>
    </row>
    <row r="14" spans="1:11" x14ac:dyDescent="0.2">
      <c r="A14" s="24" t="s">
        <v>12</v>
      </c>
      <c r="B14" s="24">
        <v>4039</v>
      </c>
      <c r="C14" s="82">
        <v>222</v>
      </c>
      <c r="D14" s="38">
        <v>203</v>
      </c>
      <c r="E14" s="38">
        <v>213</v>
      </c>
      <c r="F14" s="38">
        <v>203</v>
      </c>
      <c r="G14" s="38">
        <v>188</v>
      </c>
      <c r="H14" s="38">
        <v>73</v>
      </c>
      <c r="I14" s="38">
        <v>53</v>
      </c>
      <c r="J14" s="62">
        <f t="shared" si="0"/>
        <v>1155</v>
      </c>
      <c r="K14" s="62">
        <f t="shared" si="1"/>
        <v>1029</v>
      </c>
    </row>
    <row r="15" spans="1:11" x14ac:dyDescent="0.2">
      <c r="A15" s="24" t="s">
        <v>11</v>
      </c>
      <c r="B15" s="24">
        <v>4037</v>
      </c>
      <c r="C15" s="82">
        <v>70</v>
      </c>
      <c r="D15" s="38">
        <v>54</v>
      </c>
      <c r="E15" s="38">
        <v>82</v>
      </c>
      <c r="F15" s="38">
        <v>92</v>
      </c>
      <c r="G15" s="38">
        <v>60</v>
      </c>
      <c r="H15" s="38">
        <v>33</v>
      </c>
      <c r="I15" s="38">
        <v>22</v>
      </c>
      <c r="J15" s="62">
        <f t="shared" si="0"/>
        <v>413</v>
      </c>
      <c r="K15" s="62">
        <f t="shared" si="1"/>
        <v>358</v>
      </c>
    </row>
    <row r="16" spans="1:11" x14ac:dyDescent="0.2">
      <c r="A16" s="24" t="s">
        <v>7</v>
      </c>
      <c r="B16" s="24">
        <v>4032</v>
      </c>
      <c r="C16" s="82">
        <v>80</v>
      </c>
      <c r="D16" s="38">
        <v>55</v>
      </c>
      <c r="E16" s="38">
        <v>77</v>
      </c>
      <c r="F16" s="38">
        <v>71</v>
      </c>
      <c r="G16" s="38">
        <v>62</v>
      </c>
      <c r="H16" s="38">
        <v>0</v>
      </c>
      <c r="I16" s="38">
        <v>15</v>
      </c>
      <c r="J16" s="62">
        <f t="shared" si="0"/>
        <v>360</v>
      </c>
      <c r="K16" s="62">
        <f t="shared" si="1"/>
        <v>345</v>
      </c>
    </row>
    <row r="17" spans="1:11" x14ac:dyDescent="0.2">
      <c r="A17" s="24" t="s">
        <v>8</v>
      </c>
      <c r="B17" s="24">
        <v>4033</v>
      </c>
      <c r="C17" s="82">
        <v>68</v>
      </c>
      <c r="D17" s="38">
        <v>67</v>
      </c>
      <c r="E17" s="38">
        <v>80</v>
      </c>
      <c r="F17" s="38">
        <v>72</v>
      </c>
      <c r="G17" s="38">
        <v>73</v>
      </c>
      <c r="H17" s="38">
        <v>0</v>
      </c>
      <c r="I17" s="38">
        <v>29</v>
      </c>
      <c r="J17" s="62">
        <f t="shared" si="0"/>
        <v>389</v>
      </c>
      <c r="K17" s="62">
        <f t="shared" si="1"/>
        <v>360</v>
      </c>
    </row>
    <row r="18" spans="1:11" x14ac:dyDescent="0.2">
      <c r="A18" s="24" t="s">
        <v>5</v>
      </c>
      <c r="B18" s="24">
        <v>4030</v>
      </c>
      <c r="C18" s="82">
        <v>76</v>
      </c>
      <c r="D18" s="38">
        <v>69</v>
      </c>
      <c r="E18" s="38">
        <v>52</v>
      </c>
      <c r="F18" s="38">
        <v>71</v>
      </c>
      <c r="G18" s="38">
        <v>53</v>
      </c>
      <c r="H18" s="38">
        <v>0</v>
      </c>
      <c r="I18" s="38">
        <v>19</v>
      </c>
      <c r="J18" s="62">
        <f t="shared" si="0"/>
        <v>340</v>
      </c>
      <c r="K18" s="62">
        <f t="shared" si="1"/>
        <v>321</v>
      </c>
    </row>
    <row r="19" spans="1:11" ht="13.5" thickBot="1" x14ac:dyDescent="0.25">
      <c r="A19" s="27" t="s">
        <v>6</v>
      </c>
      <c r="B19" s="27">
        <v>4031</v>
      </c>
      <c r="C19" s="85">
        <v>81</v>
      </c>
      <c r="D19" s="41">
        <v>80</v>
      </c>
      <c r="E19" s="41">
        <v>89</v>
      </c>
      <c r="F19" s="41">
        <v>86</v>
      </c>
      <c r="G19" s="41">
        <v>57</v>
      </c>
      <c r="H19" s="41">
        <v>0</v>
      </c>
      <c r="I19" s="41">
        <v>22</v>
      </c>
      <c r="J19" s="63">
        <f t="shared" si="0"/>
        <v>415</v>
      </c>
      <c r="K19" s="63">
        <f t="shared" si="1"/>
        <v>393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1387</v>
      </c>
      <c r="D20" s="31">
        <f t="shared" si="2"/>
        <v>1362</v>
      </c>
      <c r="E20" s="31">
        <f t="shared" si="2"/>
        <v>1425</v>
      </c>
      <c r="F20" s="31">
        <f t="shared" si="2"/>
        <v>1431</v>
      </c>
      <c r="G20" s="31">
        <f t="shared" si="2"/>
        <v>1234</v>
      </c>
      <c r="H20" s="31">
        <f t="shared" si="2"/>
        <v>268</v>
      </c>
      <c r="I20" s="31">
        <f t="shared" si="2"/>
        <v>391</v>
      </c>
      <c r="J20" s="33">
        <f t="shared" si="2"/>
        <v>7498</v>
      </c>
      <c r="K20" s="33">
        <f t="shared" si="1"/>
        <v>6839</v>
      </c>
    </row>
  </sheetData>
  <autoFilter ref="A5:K5" xr:uid="{00000000-0009-0000-0000-00001C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50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98</v>
      </c>
      <c r="D6" s="38">
        <v>93</v>
      </c>
      <c r="E6" s="38">
        <v>95</v>
      </c>
      <c r="F6" s="38">
        <v>102</v>
      </c>
      <c r="G6" s="38">
        <v>91</v>
      </c>
      <c r="H6" s="38">
        <v>43</v>
      </c>
      <c r="I6" s="38">
        <v>37</v>
      </c>
      <c r="J6" s="62">
        <f t="shared" ref="J6:J19" si="0">SUM(C6:I6)</f>
        <v>559</v>
      </c>
      <c r="K6" s="62">
        <f t="shared" ref="K6:K20" si="1">SUM(C6:G6)</f>
        <v>479</v>
      </c>
    </row>
    <row r="7" spans="1:11" x14ac:dyDescent="0.2">
      <c r="A7" s="24" t="s">
        <v>1</v>
      </c>
      <c r="B7" s="24">
        <v>4003</v>
      </c>
      <c r="C7" s="82">
        <v>95</v>
      </c>
      <c r="D7" s="38">
        <v>78</v>
      </c>
      <c r="E7" s="38">
        <v>80</v>
      </c>
      <c r="F7" s="38">
        <v>73</v>
      </c>
      <c r="G7" s="38">
        <v>60</v>
      </c>
      <c r="H7" s="38">
        <v>24</v>
      </c>
      <c r="I7" s="38">
        <v>14</v>
      </c>
      <c r="J7" s="62">
        <f t="shared" si="0"/>
        <v>424</v>
      </c>
      <c r="K7" s="62">
        <f t="shared" si="1"/>
        <v>386</v>
      </c>
    </row>
    <row r="8" spans="1:11" x14ac:dyDescent="0.2">
      <c r="A8" s="24" t="s">
        <v>2</v>
      </c>
      <c r="B8" s="24">
        <v>4004</v>
      </c>
      <c r="C8" s="82">
        <v>100</v>
      </c>
      <c r="D8" s="38">
        <v>95</v>
      </c>
      <c r="E8" s="38">
        <v>103</v>
      </c>
      <c r="F8" s="38">
        <v>98</v>
      </c>
      <c r="G8" s="38">
        <v>75</v>
      </c>
      <c r="H8" s="38">
        <v>48</v>
      </c>
      <c r="I8" s="38">
        <v>31</v>
      </c>
      <c r="J8" s="62">
        <f t="shared" si="0"/>
        <v>550</v>
      </c>
      <c r="K8" s="62">
        <f t="shared" si="1"/>
        <v>471</v>
      </c>
    </row>
    <row r="9" spans="1:11" x14ac:dyDescent="0.2">
      <c r="A9" s="24" t="s">
        <v>3</v>
      </c>
      <c r="B9" s="24">
        <v>4007</v>
      </c>
      <c r="C9" s="82">
        <v>77</v>
      </c>
      <c r="D9" s="38">
        <v>89</v>
      </c>
      <c r="E9" s="38">
        <v>74</v>
      </c>
      <c r="F9" s="38">
        <v>61</v>
      </c>
      <c r="G9" s="38">
        <v>67</v>
      </c>
      <c r="H9" s="38">
        <v>19</v>
      </c>
      <c r="I9" s="38">
        <v>32</v>
      </c>
      <c r="J9" s="62">
        <f t="shared" si="0"/>
        <v>419</v>
      </c>
      <c r="K9" s="62">
        <f t="shared" si="1"/>
        <v>368</v>
      </c>
    </row>
    <row r="10" spans="1:11" x14ac:dyDescent="0.2">
      <c r="A10" s="24" t="s">
        <v>0</v>
      </c>
      <c r="B10" s="24">
        <v>4002</v>
      </c>
      <c r="C10" s="82">
        <v>74</v>
      </c>
      <c r="D10" s="38">
        <v>93</v>
      </c>
      <c r="E10" s="38">
        <v>74</v>
      </c>
      <c r="F10" s="38">
        <v>62</v>
      </c>
      <c r="G10" s="38">
        <v>57</v>
      </c>
      <c r="H10" s="38">
        <v>19</v>
      </c>
      <c r="I10" s="38">
        <v>15</v>
      </c>
      <c r="J10" s="62">
        <f t="shared" si="0"/>
        <v>394</v>
      </c>
      <c r="K10" s="62">
        <f t="shared" si="1"/>
        <v>360</v>
      </c>
    </row>
    <row r="11" spans="1:11" x14ac:dyDescent="0.2">
      <c r="A11" s="24" t="s">
        <v>4</v>
      </c>
      <c r="B11" s="24">
        <v>4009</v>
      </c>
      <c r="C11" s="82">
        <v>103</v>
      </c>
      <c r="D11" s="38">
        <v>108</v>
      </c>
      <c r="E11" s="38">
        <v>112</v>
      </c>
      <c r="F11" s="38">
        <v>89</v>
      </c>
      <c r="G11" s="38">
        <v>113</v>
      </c>
      <c r="H11" s="38">
        <v>29</v>
      </c>
      <c r="I11" s="38">
        <v>29</v>
      </c>
      <c r="J11" s="62">
        <f t="shared" si="0"/>
        <v>583</v>
      </c>
      <c r="K11" s="62">
        <f t="shared" si="1"/>
        <v>525</v>
      </c>
    </row>
    <row r="12" spans="1:11" x14ac:dyDescent="0.2">
      <c r="A12" s="24" t="s">
        <v>10</v>
      </c>
      <c r="B12" s="24">
        <v>4036</v>
      </c>
      <c r="C12" s="82">
        <v>187</v>
      </c>
      <c r="D12" s="38">
        <v>155</v>
      </c>
      <c r="E12" s="38">
        <v>147</v>
      </c>
      <c r="F12" s="38">
        <v>149</v>
      </c>
      <c r="G12" s="38">
        <v>139</v>
      </c>
      <c r="H12" s="38">
        <v>82</v>
      </c>
      <c r="I12" s="38">
        <v>44</v>
      </c>
      <c r="J12" s="62">
        <f t="shared" si="0"/>
        <v>903</v>
      </c>
      <c r="K12" s="62">
        <f t="shared" si="1"/>
        <v>777</v>
      </c>
    </row>
    <row r="13" spans="1:11" x14ac:dyDescent="0.2">
      <c r="A13" s="24" t="s">
        <v>13</v>
      </c>
      <c r="B13" s="24">
        <v>4040</v>
      </c>
      <c r="C13" s="82">
        <v>108</v>
      </c>
      <c r="D13" s="38">
        <v>125</v>
      </c>
      <c r="E13" s="38">
        <v>145</v>
      </c>
      <c r="F13" s="38">
        <v>127</v>
      </c>
      <c r="G13" s="38">
        <v>108</v>
      </c>
      <c r="H13" s="38">
        <v>51</v>
      </c>
      <c r="I13" s="38">
        <v>37</v>
      </c>
      <c r="J13" s="62">
        <f t="shared" si="0"/>
        <v>701</v>
      </c>
      <c r="K13" s="62">
        <f t="shared" si="1"/>
        <v>613</v>
      </c>
    </row>
    <row r="14" spans="1:11" x14ac:dyDescent="0.2">
      <c r="A14" s="24" t="s">
        <v>12</v>
      </c>
      <c r="B14" s="24">
        <v>4039</v>
      </c>
      <c r="C14" s="82">
        <v>206</v>
      </c>
      <c r="D14" s="38">
        <v>216</v>
      </c>
      <c r="E14" s="38">
        <v>205</v>
      </c>
      <c r="F14" s="38">
        <v>185</v>
      </c>
      <c r="G14" s="38">
        <v>166</v>
      </c>
      <c r="H14" s="38">
        <v>73</v>
      </c>
      <c r="I14" s="38">
        <v>51</v>
      </c>
      <c r="J14" s="62">
        <f t="shared" si="0"/>
        <v>1102</v>
      </c>
      <c r="K14" s="62">
        <f t="shared" si="1"/>
        <v>978</v>
      </c>
    </row>
    <row r="15" spans="1:11" x14ac:dyDescent="0.2">
      <c r="A15" s="24" t="s">
        <v>11</v>
      </c>
      <c r="B15" s="24">
        <v>4037</v>
      </c>
      <c r="C15" s="82">
        <v>54</v>
      </c>
      <c r="D15" s="38">
        <v>84</v>
      </c>
      <c r="E15" s="38">
        <v>93</v>
      </c>
      <c r="F15" s="38">
        <v>61</v>
      </c>
      <c r="G15" s="38">
        <v>62</v>
      </c>
      <c r="H15" s="38">
        <v>31</v>
      </c>
      <c r="I15" s="38">
        <v>19</v>
      </c>
      <c r="J15" s="62">
        <f t="shared" si="0"/>
        <v>404</v>
      </c>
      <c r="K15" s="62">
        <f t="shared" si="1"/>
        <v>354</v>
      </c>
    </row>
    <row r="16" spans="1:11" x14ac:dyDescent="0.2">
      <c r="A16" s="24" t="s">
        <v>7</v>
      </c>
      <c r="B16" s="24">
        <v>4032</v>
      </c>
      <c r="C16" s="82">
        <v>56</v>
      </c>
      <c r="D16" s="38">
        <v>67</v>
      </c>
      <c r="E16" s="38">
        <v>68</v>
      </c>
      <c r="F16" s="38">
        <v>61</v>
      </c>
      <c r="G16" s="38">
        <v>63</v>
      </c>
      <c r="H16" s="38">
        <v>24</v>
      </c>
      <c r="I16" s="38">
        <v>17</v>
      </c>
      <c r="J16" s="62">
        <f t="shared" si="0"/>
        <v>356</v>
      </c>
      <c r="K16" s="62">
        <f t="shared" si="1"/>
        <v>315</v>
      </c>
    </row>
    <row r="17" spans="1:11" x14ac:dyDescent="0.2">
      <c r="A17" s="24" t="s">
        <v>8</v>
      </c>
      <c r="B17" s="24">
        <v>4033</v>
      </c>
      <c r="C17" s="82">
        <v>69</v>
      </c>
      <c r="D17" s="38">
        <v>81</v>
      </c>
      <c r="E17" s="38">
        <v>73</v>
      </c>
      <c r="F17" s="38">
        <v>74</v>
      </c>
      <c r="G17" s="38">
        <v>82</v>
      </c>
      <c r="H17" s="38">
        <v>37</v>
      </c>
      <c r="I17" s="38">
        <v>34</v>
      </c>
      <c r="J17" s="62">
        <f t="shared" si="0"/>
        <v>450</v>
      </c>
      <c r="K17" s="62">
        <f t="shared" si="1"/>
        <v>379</v>
      </c>
    </row>
    <row r="18" spans="1:11" x14ac:dyDescent="0.2">
      <c r="A18" s="24" t="s">
        <v>5</v>
      </c>
      <c r="B18" s="24">
        <v>4030</v>
      </c>
      <c r="C18" s="82">
        <v>64</v>
      </c>
      <c r="D18" s="38">
        <v>53</v>
      </c>
      <c r="E18" s="38">
        <v>70</v>
      </c>
      <c r="F18" s="38">
        <v>54</v>
      </c>
      <c r="G18" s="38">
        <v>60</v>
      </c>
      <c r="H18" s="38">
        <v>21</v>
      </c>
      <c r="I18" s="38">
        <v>15</v>
      </c>
      <c r="J18" s="62">
        <f t="shared" si="0"/>
        <v>337</v>
      </c>
      <c r="K18" s="62">
        <f t="shared" si="1"/>
        <v>301</v>
      </c>
    </row>
    <row r="19" spans="1:11" ht="13.5" thickBot="1" x14ac:dyDescent="0.25">
      <c r="A19" s="27" t="s">
        <v>6</v>
      </c>
      <c r="B19" s="27">
        <v>4031</v>
      </c>
      <c r="C19" s="85">
        <v>85</v>
      </c>
      <c r="D19" s="41">
        <v>89</v>
      </c>
      <c r="E19" s="41">
        <v>91</v>
      </c>
      <c r="F19" s="41">
        <v>57</v>
      </c>
      <c r="G19" s="41">
        <v>86</v>
      </c>
      <c r="H19" s="41">
        <v>28</v>
      </c>
      <c r="I19" s="41">
        <v>11</v>
      </c>
      <c r="J19" s="63">
        <f t="shared" si="0"/>
        <v>447</v>
      </c>
      <c r="K19" s="63">
        <f t="shared" si="1"/>
        <v>408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1376</v>
      </c>
      <c r="D20" s="31">
        <f t="shared" si="2"/>
        <v>1426</v>
      </c>
      <c r="E20" s="31">
        <f t="shared" si="2"/>
        <v>1430</v>
      </c>
      <c r="F20" s="31">
        <f t="shared" si="2"/>
        <v>1253</v>
      </c>
      <c r="G20" s="31">
        <f t="shared" si="2"/>
        <v>1229</v>
      </c>
      <c r="H20" s="31">
        <f t="shared" si="2"/>
        <v>529</v>
      </c>
      <c r="I20" s="31">
        <f t="shared" si="2"/>
        <v>386</v>
      </c>
      <c r="J20" s="33">
        <f t="shared" si="2"/>
        <v>7629</v>
      </c>
      <c r="K20" s="33">
        <f t="shared" si="1"/>
        <v>6714</v>
      </c>
    </row>
  </sheetData>
  <autoFilter ref="A5:K5" xr:uid="{00000000-0009-0000-0000-00001D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66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91</v>
      </c>
      <c r="D6" s="38">
        <v>94</v>
      </c>
      <c r="E6" s="38">
        <v>90</v>
      </c>
      <c r="F6" s="38">
        <v>91</v>
      </c>
      <c r="G6" s="38">
        <v>89</v>
      </c>
      <c r="H6" s="38">
        <v>51</v>
      </c>
      <c r="I6" s="38">
        <v>26</v>
      </c>
      <c r="J6" s="62">
        <f t="shared" ref="J6:J19" si="0">SUM(C6:I6)</f>
        <v>532</v>
      </c>
      <c r="K6" s="62">
        <f t="shared" ref="K6:K20" si="1">SUM(C6:G6)</f>
        <v>455</v>
      </c>
    </row>
    <row r="7" spans="1:11" x14ac:dyDescent="0.2">
      <c r="A7" s="24" t="s">
        <v>1</v>
      </c>
      <c r="B7" s="24">
        <v>4003</v>
      </c>
      <c r="C7" s="82">
        <v>77</v>
      </c>
      <c r="D7" s="38">
        <v>80</v>
      </c>
      <c r="E7" s="38">
        <v>74</v>
      </c>
      <c r="F7" s="38">
        <v>60</v>
      </c>
      <c r="G7" s="38">
        <v>69</v>
      </c>
      <c r="H7" s="38">
        <v>19</v>
      </c>
      <c r="I7" s="38">
        <v>22</v>
      </c>
      <c r="J7" s="62">
        <f t="shared" si="0"/>
        <v>401</v>
      </c>
      <c r="K7" s="62">
        <f t="shared" si="1"/>
        <v>360</v>
      </c>
    </row>
    <row r="8" spans="1:11" x14ac:dyDescent="0.2">
      <c r="A8" s="24" t="s">
        <v>2</v>
      </c>
      <c r="B8" s="24">
        <v>4004</v>
      </c>
      <c r="C8" s="82">
        <v>96</v>
      </c>
      <c r="D8" s="38">
        <v>102</v>
      </c>
      <c r="E8" s="38">
        <v>102</v>
      </c>
      <c r="F8" s="38">
        <v>78</v>
      </c>
      <c r="G8" s="38">
        <v>108</v>
      </c>
      <c r="H8" s="38">
        <v>44</v>
      </c>
      <c r="I8" s="38">
        <v>34</v>
      </c>
      <c r="J8" s="62">
        <f t="shared" si="0"/>
        <v>564</v>
      </c>
      <c r="K8" s="62">
        <f t="shared" si="1"/>
        <v>486</v>
      </c>
    </row>
    <row r="9" spans="1:11" x14ac:dyDescent="0.2">
      <c r="A9" s="24" t="s">
        <v>3</v>
      </c>
      <c r="B9" s="24">
        <v>4007</v>
      </c>
      <c r="C9" s="82">
        <v>88</v>
      </c>
      <c r="D9" s="38">
        <v>76</v>
      </c>
      <c r="E9" s="38">
        <v>60</v>
      </c>
      <c r="F9" s="38">
        <v>71</v>
      </c>
      <c r="G9" s="38">
        <v>73</v>
      </c>
      <c r="H9" s="38">
        <v>41</v>
      </c>
      <c r="I9" s="38">
        <v>18</v>
      </c>
      <c r="J9" s="62">
        <f t="shared" si="0"/>
        <v>427</v>
      </c>
      <c r="K9" s="62">
        <f t="shared" si="1"/>
        <v>368</v>
      </c>
    </row>
    <row r="10" spans="1:11" x14ac:dyDescent="0.2">
      <c r="A10" s="24" t="s">
        <v>0</v>
      </c>
      <c r="B10" s="24">
        <v>4002</v>
      </c>
      <c r="C10" s="82">
        <v>90</v>
      </c>
      <c r="D10" s="38">
        <v>75</v>
      </c>
      <c r="E10" s="38">
        <v>62</v>
      </c>
      <c r="F10" s="38">
        <v>58</v>
      </c>
      <c r="G10" s="38">
        <v>60</v>
      </c>
      <c r="H10" s="38">
        <v>27</v>
      </c>
      <c r="I10" s="38">
        <v>6</v>
      </c>
      <c r="J10" s="62">
        <f t="shared" si="0"/>
        <v>378</v>
      </c>
      <c r="K10" s="62">
        <f t="shared" si="1"/>
        <v>345</v>
      </c>
    </row>
    <row r="11" spans="1:11" x14ac:dyDescent="0.2">
      <c r="A11" s="24" t="s">
        <v>4</v>
      </c>
      <c r="B11" s="24">
        <v>4009</v>
      </c>
      <c r="C11" s="82">
        <v>109</v>
      </c>
      <c r="D11" s="38">
        <v>110</v>
      </c>
      <c r="E11" s="38">
        <v>84</v>
      </c>
      <c r="F11" s="38">
        <v>108</v>
      </c>
      <c r="G11" s="38">
        <v>91</v>
      </c>
      <c r="H11" s="38">
        <v>35</v>
      </c>
      <c r="I11" s="38">
        <v>32</v>
      </c>
      <c r="J11" s="62">
        <f t="shared" si="0"/>
        <v>569</v>
      </c>
      <c r="K11" s="62">
        <f t="shared" si="1"/>
        <v>502</v>
      </c>
    </row>
    <row r="12" spans="1:11" x14ac:dyDescent="0.2">
      <c r="A12" s="24" t="s">
        <v>10</v>
      </c>
      <c r="B12" s="24">
        <v>4036</v>
      </c>
      <c r="C12" s="82">
        <v>152</v>
      </c>
      <c r="D12" s="38">
        <v>151</v>
      </c>
      <c r="E12" s="38">
        <v>151</v>
      </c>
      <c r="F12" s="38">
        <v>149</v>
      </c>
      <c r="G12" s="38">
        <v>153</v>
      </c>
      <c r="H12" s="38">
        <v>80</v>
      </c>
      <c r="I12" s="38">
        <v>64</v>
      </c>
      <c r="J12" s="62">
        <f t="shared" si="0"/>
        <v>900</v>
      </c>
      <c r="K12" s="62">
        <f t="shared" si="1"/>
        <v>756</v>
      </c>
    </row>
    <row r="13" spans="1:11" x14ac:dyDescent="0.2">
      <c r="A13" s="24" t="s">
        <v>13</v>
      </c>
      <c r="B13" s="24">
        <v>4040</v>
      </c>
      <c r="C13" s="82">
        <v>124</v>
      </c>
      <c r="D13" s="38">
        <v>146</v>
      </c>
      <c r="E13" s="38">
        <v>127</v>
      </c>
      <c r="F13" s="38">
        <v>112</v>
      </c>
      <c r="G13" s="38">
        <v>145</v>
      </c>
      <c r="H13" s="38">
        <v>52</v>
      </c>
      <c r="I13" s="38">
        <v>26</v>
      </c>
      <c r="J13" s="62">
        <f t="shared" si="0"/>
        <v>732</v>
      </c>
      <c r="K13" s="62">
        <f t="shared" si="1"/>
        <v>654</v>
      </c>
    </row>
    <row r="14" spans="1:11" x14ac:dyDescent="0.2">
      <c r="A14" s="24" t="s">
        <v>12</v>
      </c>
      <c r="B14" s="24">
        <v>4039</v>
      </c>
      <c r="C14" s="82">
        <v>216</v>
      </c>
      <c r="D14" s="38">
        <v>207</v>
      </c>
      <c r="E14" s="38">
        <v>188</v>
      </c>
      <c r="F14" s="38">
        <v>165</v>
      </c>
      <c r="G14" s="38">
        <v>194</v>
      </c>
      <c r="H14" s="38">
        <v>66</v>
      </c>
      <c r="I14" s="38">
        <v>42</v>
      </c>
      <c r="J14" s="62">
        <f t="shared" si="0"/>
        <v>1078</v>
      </c>
      <c r="K14" s="62">
        <f t="shared" si="1"/>
        <v>970</v>
      </c>
    </row>
    <row r="15" spans="1:11" x14ac:dyDescent="0.2">
      <c r="A15" s="24" t="s">
        <v>11</v>
      </c>
      <c r="B15" s="24">
        <v>4037</v>
      </c>
      <c r="C15" s="82">
        <v>85</v>
      </c>
      <c r="D15" s="38">
        <v>97</v>
      </c>
      <c r="E15" s="38">
        <v>59</v>
      </c>
      <c r="F15" s="38">
        <v>61</v>
      </c>
      <c r="G15" s="38">
        <v>65</v>
      </c>
      <c r="H15" s="38">
        <v>28</v>
      </c>
      <c r="I15" s="38">
        <v>21</v>
      </c>
      <c r="J15" s="62">
        <f t="shared" si="0"/>
        <v>416</v>
      </c>
      <c r="K15" s="62">
        <f t="shared" si="1"/>
        <v>367</v>
      </c>
    </row>
    <row r="16" spans="1:11" x14ac:dyDescent="0.2">
      <c r="A16" s="24" t="s">
        <v>7</v>
      </c>
      <c r="B16" s="24">
        <v>4032</v>
      </c>
      <c r="C16" s="82">
        <v>65</v>
      </c>
      <c r="D16" s="38">
        <v>67</v>
      </c>
      <c r="E16" s="38">
        <v>58</v>
      </c>
      <c r="F16" s="38">
        <v>63</v>
      </c>
      <c r="G16" s="38">
        <v>64</v>
      </c>
      <c r="H16" s="38">
        <v>29</v>
      </c>
      <c r="I16" s="38">
        <v>19</v>
      </c>
      <c r="J16" s="62">
        <f t="shared" si="0"/>
        <v>365</v>
      </c>
      <c r="K16" s="62">
        <f t="shared" si="1"/>
        <v>317</v>
      </c>
    </row>
    <row r="17" spans="1:11" x14ac:dyDescent="0.2">
      <c r="A17" s="24" t="s">
        <v>8</v>
      </c>
      <c r="B17" s="24">
        <v>4033</v>
      </c>
      <c r="C17" s="82">
        <v>84</v>
      </c>
      <c r="D17" s="38">
        <v>74</v>
      </c>
      <c r="E17" s="38">
        <v>76</v>
      </c>
      <c r="F17" s="38">
        <v>82</v>
      </c>
      <c r="G17" s="38">
        <v>105</v>
      </c>
      <c r="H17" s="38">
        <v>45</v>
      </c>
      <c r="I17" s="38">
        <v>34</v>
      </c>
      <c r="J17" s="62">
        <f t="shared" si="0"/>
        <v>500</v>
      </c>
      <c r="K17" s="62">
        <f t="shared" si="1"/>
        <v>421</v>
      </c>
    </row>
    <row r="18" spans="1:11" x14ac:dyDescent="0.2">
      <c r="A18" s="24" t="s">
        <v>5</v>
      </c>
      <c r="B18" s="24">
        <v>4030</v>
      </c>
      <c r="C18" s="82">
        <v>55</v>
      </c>
      <c r="D18" s="38">
        <v>66</v>
      </c>
      <c r="E18" s="38">
        <v>55</v>
      </c>
      <c r="F18" s="38">
        <v>58</v>
      </c>
      <c r="G18" s="38">
        <v>72</v>
      </c>
      <c r="H18" s="38">
        <v>23</v>
      </c>
      <c r="I18" s="38">
        <v>7</v>
      </c>
      <c r="J18" s="62">
        <f t="shared" si="0"/>
        <v>336</v>
      </c>
      <c r="K18" s="62">
        <f t="shared" si="1"/>
        <v>306</v>
      </c>
    </row>
    <row r="19" spans="1:11" ht="13.5" thickBot="1" x14ac:dyDescent="0.25">
      <c r="A19" s="27" t="s">
        <v>6</v>
      </c>
      <c r="B19" s="27">
        <v>4031</v>
      </c>
      <c r="C19" s="85">
        <v>87</v>
      </c>
      <c r="D19" s="41">
        <v>93</v>
      </c>
      <c r="E19" s="41">
        <v>58</v>
      </c>
      <c r="F19" s="41">
        <v>87</v>
      </c>
      <c r="G19" s="41">
        <v>95</v>
      </c>
      <c r="H19" s="41">
        <v>20</v>
      </c>
      <c r="I19" s="41">
        <v>12</v>
      </c>
      <c r="J19" s="63">
        <f t="shared" si="0"/>
        <v>452</v>
      </c>
      <c r="K19" s="63">
        <f t="shared" si="1"/>
        <v>420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1419</v>
      </c>
      <c r="D20" s="31">
        <f t="shared" si="2"/>
        <v>1438</v>
      </c>
      <c r="E20" s="31">
        <f t="shared" si="2"/>
        <v>1244</v>
      </c>
      <c r="F20" s="31">
        <f t="shared" si="2"/>
        <v>1243</v>
      </c>
      <c r="G20" s="31">
        <f t="shared" si="2"/>
        <v>1383</v>
      </c>
      <c r="H20" s="31">
        <f t="shared" si="2"/>
        <v>560</v>
      </c>
      <c r="I20" s="31">
        <f t="shared" si="2"/>
        <v>363</v>
      </c>
      <c r="J20" s="33">
        <f t="shared" si="2"/>
        <v>7650</v>
      </c>
      <c r="K20" s="33">
        <f t="shared" si="1"/>
        <v>6727</v>
      </c>
    </row>
  </sheetData>
  <autoFilter ref="A5:K5" xr:uid="{00000000-0009-0000-0000-00001E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67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90</v>
      </c>
      <c r="D6" s="38">
        <v>88</v>
      </c>
      <c r="E6" s="38">
        <v>95</v>
      </c>
      <c r="F6" s="38">
        <v>85</v>
      </c>
      <c r="G6" s="38">
        <v>92</v>
      </c>
      <c r="H6" s="38">
        <v>47</v>
      </c>
      <c r="I6" s="38">
        <v>30</v>
      </c>
      <c r="J6" s="62">
        <f t="shared" ref="J6:J19" si="0">SUM(C6:I6)</f>
        <v>527</v>
      </c>
      <c r="K6" s="62">
        <f t="shared" ref="K6:K20" si="1">SUM(C6:G6)</f>
        <v>450</v>
      </c>
    </row>
    <row r="7" spans="1:11" x14ac:dyDescent="0.2">
      <c r="A7" s="24" t="s">
        <v>1</v>
      </c>
      <c r="B7" s="24">
        <v>4003</v>
      </c>
      <c r="C7" s="82">
        <v>83</v>
      </c>
      <c r="D7" s="38">
        <v>75</v>
      </c>
      <c r="E7" s="38">
        <v>62</v>
      </c>
      <c r="F7" s="38">
        <v>71</v>
      </c>
      <c r="G7" s="38">
        <v>87</v>
      </c>
      <c r="H7" s="38">
        <v>30</v>
      </c>
      <c r="I7" s="38">
        <v>16</v>
      </c>
      <c r="J7" s="62">
        <f t="shared" si="0"/>
        <v>424</v>
      </c>
      <c r="K7" s="62">
        <f t="shared" si="1"/>
        <v>378</v>
      </c>
    </row>
    <row r="8" spans="1:11" x14ac:dyDescent="0.2">
      <c r="A8" s="24" t="s">
        <v>2</v>
      </c>
      <c r="B8" s="24">
        <v>4004</v>
      </c>
      <c r="C8" s="82">
        <v>100</v>
      </c>
      <c r="D8" s="38">
        <v>103</v>
      </c>
      <c r="E8" s="38">
        <v>77</v>
      </c>
      <c r="F8" s="38">
        <v>112</v>
      </c>
      <c r="G8" s="38">
        <v>116</v>
      </c>
      <c r="H8" s="38">
        <v>42</v>
      </c>
      <c r="I8" s="38">
        <v>23</v>
      </c>
      <c r="J8" s="62">
        <f t="shared" si="0"/>
        <v>573</v>
      </c>
      <c r="K8" s="62">
        <f t="shared" si="1"/>
        <v>508</v>
      </c>
    </row>
    <row r="9" spans="1:11" x14ac:dyDescent="0.2">
      <c r="A9" s="24" t="s">
        <v>3</v>
      </c>
      <c r="B9" s="24">
        <v>4007</v>
      </c>
      <c r="C9" s="82">
        <v>77</v>
      </c>
      <c r="D9" s="38">
        <v>67</v>
      </c>
      <c r="E9" s="38">
        <v>69</v>
      </c>
      <c r="F9" s="38">
        <v>73</v>
      </c>
      <c r="G9" s="38">
        <v>96</v>
      </c>
      <c r="H9" s="38">
        <v>23</v>
      </c>
      <c r="I9" s="38">
        <v>17</v>
      </c>
      <c r="J9" s="62">
        <f t="shared" si="0"/>
        <v>422</v>
      </c>
      <c r="K9" s="62">
        <f t="shared" si="1"/>
        <v>382</v>
      </c>
    </row>
    <row r="10" spans="1:11" x14ac:dyDescent="0.2">
      <c r="A10" s="24" t="s">
        <v>0</v>
      </c>
      <c r="B10" s="24">
        <v>4002</v>
      </c>
      <c r="C10" s="82">
        <v>74</v>
      </c>
      <c r="D10" s="38">
        <v>62</v>
      </c>
      <c r="E10" s="38">
        <v>55</v>
      </c>
      <c r="F10" s="38">
        <v>66</v>
      </c>
      <c r="G10" s="38">
        <v>77</v>
      </c>
      <c r="H10" s="38">
        <v>17</v>
      </c>
      <c r="I10" s="38">
        <v>15</v>
      </c>
      <c r="J10" s="62">
        <f t="shared" si="0"/>
        <v>366</v>
      </c>
      <c r="K10" s="62">
        <f t="shared" si="1"/>
        <v>334</v>
      </c>
    </row>
    <row r="11" spans="1:11" x14ac:dyDescent="0.2">
      <c r="A11" s="24" t="s">
        <v>4</v>
      </c>
      <c r="B11" s="24">
        <v>4009</v>
      </c>
      <c r="C11" s="82">
        <v>106</v>
      </c>
      <c r="D11" s="38">
        <v>89</v>
      </c>
      <c r="E11" s="38">
        <v>110</v>
      </c>
      <c r="F11" s="38">
        <v>94</v>
      </c>
      <c r="G11" s="38">
        <v>109</v>
      </c>
      <c r="H11" s="38">
        <v>37</v>
      </c>
      <c r="I11" s="38">
        <v>31</v>
      </c>
      <c r="J11" s="62">
        <f t="shared" si="0"/>
        <v>576</v>
      </c>
      <c r="K11" s="62">
        <f t="shared" si="1"/>
        <v>508</v>
      </c>
    </row>
    <row r="12" spans="1:11" x14ac:dyDescent="0.2">
      <c r="A12" s="24" t="s">
        <v>10</v>
      </c>
      <c r="B12" s="24">
        <v>4036</v>
      </c>
      <c r="C12" s="82">
        <v>142</v>
      </c>
      <c r="D12" s="38">
        <v>139</v>
      </c>
      <c r="E12" s="38">
        <v>146</v>
      </c>
      <c r="F12" s="38">
        <v>151</v>
      </c>
      <c r="G12" s="38">
        <v>159</v>
      </c>
      <c r="H12" s="38">
        <v>82</v>
      </c>
      <c r="I12" s="38">
        <v>54</v>
      </c>
      <c r="J12" s="62">
        <f t="shared" si="0"/>
        <v>873</v>
      </c>
      <c r="K12" s="62">
        <f t="shared" si="1"/>
        <v>737</v>
      </c>
    </row>
    <row r="13" spans="1:11" x14ac:dyDescent="0.2">
      <c r="A13" s="24" t="s">
        <v>13</v>
      </c>
      <c r="B13" s="24">
        <v>4040</v>
      </c>
      <c r="C13" s="82">
        <v>147</v>
      </c>
      <c r="D13" s="38">
        <v>131</v>
      </c>
      <c r="E13" s="38">
        <v>114</v>
      </c>
      <c r="F13" s="38">
        <v>141</v>
      </c>
      <c r="G13" s="38">
        <v>152</v>
      </c>
      <c r="H13" s="38">
        <v>44</v>
      </c>
      <c r="I13" s="38">
        <v>32</v>
      </c>
      <c r="J13" s="62">
        <f t="shared" si="0"/>
        <v>761</v>
      </c>
      <c r="K13" s="62">
        <f t="shared" si="1"/>
        <v>685</v>
      </c>
    </row>
    <row r="14" spans="1:11" x14ac:dyDescent="0.2">
      <c r="A14" s="24" t="s">
        <v>12</v>
      </c>
      <c r="B14" s="24">
        <v>4039</v>
      </c>
      <c r="C14" s="82">
        <v>206</v>
      </c>
      <c r="D14" s="38">
        <v>193</v>
      </c>
      <c r="E14" s="38">
        <v>169</v>
      </c>
      <c r="F14" s="38">
        <v>193</v>
      </c>
      <c r="G14" s="38">
        <v>182</v>
      </c>
      <c r="H14" s="38">
        <v>60</v>
      </c>
      <c r="I14" s="38">
        <v>47</v>
      </c>
      <c r="J14" s="62">
        <f t="shared" si="0"/>
        <v>1050</v>
      </c>
      <c r="K14" s="62">
        <f t="shared" si="1"/>
        <v>943</v>
      </c>
    </row>
    <row r="15" spans="1:11" x14ac:dyDescent="0.2">
      <c r="A15" s="24" t="s">
        <v>11</v>
      </c>
      <c r="B15" s="24">
        <v>4037</v>
      </c>
      <c r="C15" s="82">
        <v>99</v>
      </c>
      <c r="D15" s="38">
        <v>60</v>
      </c>
      <c r="E15" s="38">
        <v>70</v>
      </c>
      <c r="F15" s="38">
        <v>68</v>
      </c>
      <c r="G15" s="38">
        <v>58</v>
      </c>
      <c r="H15" s="38">
        <v>32</v>
      </c>
      <c r="I15" s="38">
        <v>18</v>
      </c>
      <c r="J15" s="62">
        <f t="shared" si="0"/>
        <v>405</v>
      </c>
      <c r="K15" s="62">
        <f t="shared" si="1"/>
        <v>355</v>
      </c>
    </row>
    <row r="16" spans="1:11" x14ac:dyDescent="0.2">
      <c r="A16" s="24" t="s">
        <v>7</v>
      </c>
      <c r="B16" s="24">
        <v>4032</v>
      </c>
      <c r="C16" s="82">
        <v>71</v>
      </c>
      <c r="D16" s="38">
        <v>57</v>
      </c>
      <c r="E16" s="38">
        <v>61</v>
      </c>
      <c r="F16" s="38">
        <v>61</v>
      </c>
      <c r="G16" s="38">
        <v>59</v>
      </c>
      <c r="H16" s="38">
        <v>31</v>
      </c>
      <c r="I16" s="38">
        <v>16</v>
      </c>
      <c r="J16" s="62">
        <f t="shared" si="0"/>
        <v>356</v>
      </c>
      <c r="K16" s="62">
        <f t="shared" si="1"/>
        <v>309</v>
      </c>
    </row>
    <row r="17" spans="1:11" x14ac:dyDescent="0.2">
      <c r="A17" s="24" t="s">
        <v>8</v>
      </c>
      <c r="B17" s="24">
        <v>4033</v>
      </c>
      <c r="C17" s="82">
        <v>75</v>
      </c>
      <c r="D17" s="38">
        <v>78</v>
      </c>
      <c r="E17" s="38">
        <v>83</v>
      </c>
      <c r="F17" s="38">
        <v>105</v>
      </c>
      <c r="G17" s="38">
        <v>89</v>
      </c>
      <c r="H17" s="38">
        <v>54</v>
      </c>
      <c r="I17" s="38">
        <v>26</v>
      </c>
      <c r="J17" s="62">
        <f t="shared" si="0"/>
        <v>510</v>
      </c>
      <c r="K17" s="62">
        <f t="shared" si="1"/>
        <v>430</v>
      </c>
    </row>
    <row r="18" spans="1:11" x14ac:dyDescent="0.2">
      <c r="A18" s="24" t="s">
        <v>5</v>
      </c>
      <c r="B18" s="24">
        <v>4030</v>
      </c>
      <c r="C18" s="82">
        <v>70</v>
      </c>
      <c r="D18" s="38">
        <v>52</v>
      </c>
      <c r="E18" s="38">
        <v>62</v>
      </c>
      <c r="F18" s="38">
        <v>70</v>
      </c>
      <c r="G18" s="38">
        <v>59</v>
      </c>
      <c r="H18" s="38">
        <v>14</v>
      </c>
      <c r="I18" s="38">
        <v>10</v>
      </c>
      <c r="J18" s="62">
        <f t="shared" si="0"/>
        <v>337</v>
      </c>
      <c r="K18" s="62">
        <f t="shared" si="1"/>
        <v>313</v>
      </c>
    </row>
    <row r="19" spans="1:11" ht="13.5" thickBot="1" x14ac:dyDescent="0.25">
      <c r="A19" s="27" t="s">
        <v>6</v>
      </c>
      <c r="B19" s="27">
        <v>4031</v>
      </c>
      <c r="C19" s="85">
        <v>93</v>
      </c>
      <c r="D19" s="41">
        <v>57</v>
      </c>
      <c r="E19" s="41">
        <v>87</v>
      </c>
      <c r="F19" s="41">
        <v>98</v>
      </c>
      <c r="G19" s="41">
        <v>67</v>
      </c>
      <c r="H19" s="41">
        <v>27</v>
      </c>
      <c r="I19" s="41">
        <v>15</v>
      </c>
      <c r="J19" s="63">
        <f t="shared" si="0"/>
        <v>444</v>
      </c>
      <c r="K19" s="63">
        <f t="shared" si="1"/>
        <v>402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1433</v>
      </c>
      <c r="D20" s="31">
        <f t="shared" si="2"/>
        <v>1251</v>
      </c>
      <c r="E20" s="31">
        <f t="shared" si="2"/>
        <v>1260</v>
      </c>
      <c r="F20" s="31">
        <f t="shared" si="2"/>
        <v>1388</v>
      </c>
      <c r="G20" s="31">
        <f t="shared" si="2"/>
        <v>1402</v>
      </c>
      <c r="H20" s="31">
        <f t="shared" si="2"/>
        <v>540</v>
      </c>
      <c r="I20" s="31">
        <f t="shared" si="2"/>
        <v>350</v>
      </c>
      <c r="J20" s="33">
        <f t="shared" si="2"/>
        <v>7624</v>
      </c>
      <c r="K20" s="33">
        <f t="shared" si="1"/>
        <v>6734</v>
      </c>
    </row>
  </sheetData>
  <autoFilter ref="A5:K5" xr:uid="{00000000-0009-0000-0000-00001F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1F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51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91</v>
      </c>
      <c r="D6" s="38">
        <v>91</v>
      </c>
      <c r="E6" s="38">
        <v>88</v>
      </c>
      <c r="F6" s="38">
        <v>95</v>
      </c>
      <c r="G6" s="38">
        <v>96</v>
      </c>
      <c r="H6" s="38">
        <v>41</v>
      </c>
      <c r="I6" s="38">
        <v>36</v>
      </c>
      <c r="J6" s="62">
        <f t="shared" ref="J6:J19" si="0">SUM(C6:I6)</f>
        <v>538</v>
      </c>
      <c r="K6" s="62">
        <f t="shared" ref="K6:K20" si="1">SUM(C6:G6)</f>
        <v>461</v>
      </c>
    </row>
    <row r="7" spans="1:11" x14ac:dyDescent="0.2">
      <c r="A7" s="24" t="s">
        <v>1</v>
      </c>
      <c r="B7" s="24">
        <v>4003</v>
      </c>
      <c r="C7" s="82">
        <v>78</v>
      </c>
      <c r="D7" s="38">
        <v>63</v>
      </c>
      <c r="E7" s="38">
        <v>68</v>
      </c>
      <c r="F7" s="38">
        <v>88</v>
      </c>
      <c r="G7" s="38">
        <v>69</v>
      </c>
      <c r="H7" s="38">
        <v>27</v>
      </c>
      <c r="I7" s="38">
        <v>15</v>
      </c>
      <c r="J7" s="62">
        <f t="shared" si="0"/>
        <v>408</v>
      </c>
      <c r="K7" s="62">
        <f t="shared" si="1"/>
        <v>366</v>
      </c>
    </row>
    <row r="8" spans="1:11" x14ac:dyDescent="0.2">
      <c r="A8" s="24" t="s">
        <v>2</v>
      </c>
      <c r="B8" s="24">
        <v>4004</v>
      </c>
      <c r="C8" s="82">
        <v>105</v>
      </c>
      <c r="D8" s="38">
        <v>77</v>
      </c>
      <c r="E8" s="38">
        <v>112</v>
      </c>
      <c r="F8" s="38">
        <v>115</v>
      </c>
      <c r="G8" s="38">
        <v>124</v>
      </c>
      <c r="H8" s="38">
        <v>29</v>
      </c>
      <c r="I8" s="38">
        <v>19</v>
      </c>
      <c r="J8" s="62">
        <f t="shared" si="0"/>
        <v>581</v>
      </c>
      <c r="K8" s="62">
        <f t="shared" si="1"/>
        <v>533</v>
      </c>
    </row>
    <row r="9" spans="1:11" x14ac:dyDescent="0.2">
      <c r="A9" s="24" t="s">
        <v>3</v>
      </c>
      <c r="B9" s="24">
        <v>4007</v>
      </c>
      <c r="C9" s="82">
        <v>68</v>
      </c>
      <c r="D9" s="38">
        <v>72</v>
      </c>
      <c r="E9" s="38">
        <v>76</v>
      </c>
      <c r="F9" s="38">
        <v>97</v>
      </c>
      <c r="G9" s="38">
        <v>102</v>
      </c>
      <c r="H9" s="38">
        <v>22</v>
      </c>
      <c r="I9" s="38">
        <v>18</v>
      </c>
      <c r="J9" s="62">
        <f t="shared" si="0"/>
        <v>455</v>
      </c>
      <c r="K9" s="62">
        <f t="shared" si="1"/>
        <v>415</v>
      </c>
    </row>
    <row r="10" spans="1:11" x14ac:dyDescent="0.2">
      <c r="A10" s="24" t="s">
        <v>0</v>
      </c>
      <c r="B10" s="24">
        <v>4002</v>
      </c>
      <c r="C10" s="82">
        <v>62</v>
      </c>
      <c r="D10" s="38">
        <v>56</v>
      </c>
      <c r="E10" s="38">
        <v>68</v>
      </c>
      <c r="F10" s="38">
        <v>78</v>
      </c>
      <c r="G10" s="38">
        <v>82</v>
      </c>
      <c r="H10" s="38">
        <v>31</v>
      </c>
      <c r="I10" s="38">
        <v>20</v>
      </c>
      <c r="J10" s="62">
        <f t="shared" si="0"/>
        <v>397</v>
      </c>
      <c r="K10" s="62">
        <f t="shared" si="1"/>
        <v>346</v>
      </c>
    </row>
    <row r="11" spans="1:11" x14ac:dyDescent="0.2">
      <c r="A11" s="24" t="s">
        <v>4</v>
      </c>
      <c r="B11" s="24">
        <v>4009</v>
      </c>
      <c r="C11" s="82">
        <v>90</v>
      </c>
      <c r="D11" s="38">
        <v>109</v>
      </c>
      <c r="E11" s="38">
        <v>95</v>
      </c>
      <c r="F11" s="38">
        <v>112</v>
      </c>
      <c r="G11" s="38">
        <v>117</v>
      </c>
      <c r="H11" s="38">
        <v>34</v>
      </c>
      <c r="I11" s="38">
        <v>28</v>
      </c>
      <c r="J11" s="62">
        <f t="shared" si="0"/>
        <v>585</v>
      </c>
      <c r="K11" s="62">
        <f t="shared" si="1"/>
        <v>523</v>
      </c>
    </row>
    <row r="12" spans="1:11" x14ac:dyDescent="0.2">
      <c r="A12" s="24" t="s">
        <v>10</v>
      </c>
      <c r="B12" s="24">
        <v>4036</v>
      </c>
      <c r="C12" s="82">
        <v>137</v>
      </c>
      <c r="D12" s="38">
        <v>147</v>
      </c>
      <c r="E12" s="38">
        <v>145</v>
      </c>
      <c r="F12" s="38">
        <v>172</v>
      </c>
      <c r="G12" s="38">
        <v>199</v>
      </c>
      <c r="H12" s="38">
        <v>79</v>
      </c>
      <c r="I12" s="38">
        <v>53</v>
      </c>
      <c r="J12" s="62">
        <f t="shared" si="0"/>
        <v>932</v>
      </c>
      <c r="K12" s="62">
        <f t="shared" si="1"/>
        <v>800</v>
      </c>
    </row>
    <row r="13" spans="1:11" x14ac:dyDescent="0.2">
      <c r="A13" s="24" t="s">
        <v>13</v>
      </c>
      <c r="B13" s="24">
        <v>4040</v>
      </c>
      <c r="C13" s="82">
        <v>131</v>
      </c>
      <c r="D13" s="38">
        <v>116</v>
      </c>
      <c r="E13" s="38">
        <v>142</v>
      </c>
      <c r="F13" s="38">
        <v>151</v>
      </c>
      <c r="G13" s="38">
        <v>141</v>
      </c>
      <c r="H13" s="38">
        <v>48</v>
      </c>
      <c r="I13" s="38">
        <v>37</v>
      </c>
      <c r="J13" s="62">
        <f t="shared" si="0"/>
        <v>766</v>
      </c>
      <c r="K13" s="62">
        <f t="shared" si="1"/>
        <v>681</v>
      </c>
    </row>
    <row r="14" spans="1:11" x14ac:dyDescent="0.2">
      <c r="A14" s="24" t="s">
        <v>12</v>
      </c>
      <c r="B14" s="24">
        <v>4039</v>
      </c>
      <c r="C14" s="82">
        <v>196</v>
      </c>
      <c r="D14" s="38">
        <v>171</v>
      </c>
      <c r="E14" s="38">
        <v>190</v>
      </c>
      <c r="F14" s="38">
        <v>183</v>
      </c>
      <c r="G14" s="38">
        <v>228</v>
      </c>
      <c r="H14" s="38">
        <v>66</v>
      </c>
      <c r="I14" s="38">
        <v>60</v>
      </c>
      <c r="J14" s="62">
        <f t="shared" si="0"/>
        <v>1094</v>
      </c>
      <c r="K14" s="62">
        <f t="shared" si="1"/>
        <v>968</v>
      </c>
    </row>
    <row r="15" spans="1:11" x14ac:dyDescent="0.2">
      <c r="A15" s="24" t="s">
        <v>11</v>
      </c>
      <c r="B15" s="24">
        <v>4037</v>
      </c>
      <c r="C15" s="82">
        <v>63</v>
      </c>
      <c r="D15" s="38">
        <v>72</v>
      </c>
      <c r="E15" s="38">
        <v>67</v>
      </c>
      <c r="F15" s="38">
        <v>60</v>
      </c>
      <c r="G15" s="38">
        <v>75</v>
      </c>
      <c r="H15" s="38">
        <v>27</v>
      </c>
      <c r="I15" s="38">
        <v>22</v>
      </c>
      <c r="J15" s="62">
        <f t="shared" si="0"/>
        <v>386</v>
      </c>
      <c r="K15" s="62">
        <f t="shared" si="1"/>
        <v>337</v>
      </c>
    </row>
    <row r="16" spans="1:11" x14ac:dyDescent="0.2">
      <c r="A16" s="24" t="s">
        <v>7</v>
      </c>
      <c r="B16" s="24">
        <v>4032</v>
      </c>
      <c r="C16" s="82">
        <v>59</v>
      </c>
      <c r="D16" s="38">
        <v>61</v>
      </c>
      <c r="E16" s="38">
        <v>62</v>
      </c>
      <c r="F16" s="38">
        <v>55</v>
      </c>
      <c r="G16" s="38">
        <v>62</v>
      </c>
      <c r="H16" s="38">
        <v>21</v>
      </c>
      <c r="I16" s="38">
        <v>10</v>
      </c>
      <c r="J16" s="62">
        <f t="shared" si="0"/>
        <v>330</v>
      </c>
      <c r="K16" s="62">
        <f t="shared" si="1"/>
        <v>299</v>
      </c>
    </row>
    <row r="17" spans="1:11" x14ac:dyDescent="0.2">
      <c r="A17" s="24" t="s">
        <v>8</v>
      </c>
      <c r="B17" s="24">
        <v>4033</v>
      </c>
      <c r="C17" s="82">
        <v>79</v>
      </c>
      <c r="D17" s="38">
        <v>82</v>
      </c>
      <c r="E17" s="38">
        <v>103</v>
      </c>
      <c r="F17" s="38">
        <v>93</v>
      </c>
      <c r="G17" s="38">
        <v>107</v>
      </c>
      <c r="H17" s="38">
        <v>38</v>
      </c>
      <c r="I17" s="38">
        <v>22</v>
      </c>
      <c r="J17" s="62">
        <f t="shared" si="0"/>
        <v>524</v>
      </c>
      <c r="K17" s="62">
        <f t="shared" si="1"/>
        <v>464</v>
      </c>
    </row>
    <row r="18" spans="1:11" x14ac:dyDescent="0.2">
      <c r="A18" s="24" t="s">
        <v>5</v>
      </c>
      <c r="B18" s="24">
        <v>4030</v>
      </c>
      <c r="C18" s="82">
        <v>56</v>
      </c>
      <c r="D18" s="38">
        <v>60</v>
      </c>
      <c r="E18" s="38">
        <v>74</v>
      </c>
      <c r="F18" s="38">
        <v>59</v>
      </c>
      <c r="G18" s="38">
        <v>63</v>
      </c>
      <c r="H18" s="38">
        <v>17</v>
      </c>
      <c r="I18" s="38">
        <v>14</v>
      </c>
      <c r="J18" s="62">
        <f t="shared" si="0"/>
        <v>343</v>
      </c>
      <c r="K18" s="62">
        <f t="shared" si="1"/>
        <v>312</v>
      </c>
    </row>
    <row r="19" spans="1:11" ht="13.5" thickBot="1" x14ac:dyDescent="0.25">
      <c r="A19" s="27" t="s">
        <v>6</v>
      </c>
      <c r="B19" s="27">
        <v>4031</v>
      </c>
      <c r="C19" s="85">
        <v>56</v>
      </c>
      <c r="D19" s="41">
        <v>87</v>
      </c>
      <c r="E19" s="41">
        <v>96</v>
      </c>
      <c r="F19" s="41">
        <v>66</v>
      </c>
      <c r="G19" s="41">
        <v>101</v>
      </c>
      <c r="H19" s="41">
        <v>32</v>
      </c>
      <c r="I19" s="41">
        <v>20</v>
      </c>
      <c r="J19" s="63">
        <f t="shared" si="0"/>
        <v>458</v>
      </c>
      <c r="K19" s="63">
        <f t="shared" si="1"/>
        <v>406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1271</v>
      </c>
      <c r="D20" s="31">
        <f t="shared" si="2"/>
        <v>1264</v>
      </c>
      <c r="E20" s="31">
        <f t="shared" si="2"/>
        <v>1386</v>
      </c>
      <c r="F20" s="31">
        <f t="shared" si="2"/>
        <v>1424</v>
      </c>
      <c r="G20" s="31">
        <f t="shared" si="2"/>
        <v>1566</v>
      </c>
      <c r="H20" s="31">
        <f t="shared" si="2"/>
        <v>512</v>
      </c>
      <c r="I20" s="31">
        <f t="shared" si="2"/>
        <v>374</v>
      </c>
      <c r="J20" s="33">
        <f t="shared" si="2"/>
        <v>7797</v>
      </c>
      <c r="K20" s="33">
        <f t="shared" si="1"/>
        <v>6911</v>
      </c>
    </row>
  </sheetData>
  <autoFilter ref="A5:K5" xr:uid="{00000000-0009-0000-0000-000020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52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87</v>
      </c>
      <c r="D6" s="38">
        <v>88</v>
      </c>
      <c r="E6" s="38">
        <v>86</v>
      </c>
      <c r="F6" s="38">
        <v>96</v>
      </c>
      <c r="G6" s="38">
        <v>93</v>
      </c>
      <c r="H6" s="38">
        <v>56</v>
      </c>
      <c r="I6" s="38">
        <v>32</v>
      </c>
      <c r="J6" s="62">
        <f t="shared" ref="J6:J19" si="0">SUM(C6:I6)</f>
        <v>538</v>
      </c>
      <c r="K6" s="62">
        <f t="shared" ref="K6:K20" si="1">SUM(C6:G6)</f>
        <v>450</v>
      </c>
    </row>
    <row r="7" spans="1:11" x14ac:dyDescent="0.2">
      <c r="A7" s="24" t="s">
        <v>1</v>
      </c>
      <c r="B7" s="24">
        <v>4003</v>
      </c>
      <c r="C7" s="82">
        <v>62</v>
      </c>
      <c r="D7" s="38">
        <v>69</v>
      </c>
      <c r="E7" s="38">
        <v>90</v>
      </c>
      <c r="F7" s="38">
        <v>69</v>
      </c>
      <c r="G7" s="38">
        <v>96</v>
      </c>
      <c r="H7" s="38">
        <v>22</v>
      </c>
      <c r="I7" s="38">
        <v>19</v>
      </c>
      <c r="J7" s="62">
        <f t="shared" si="0"/>
        <v>427</v>
      </c>
      <c r="K7" s="62">
        <f t="shared" si="1"/>
        <v>386</v>
      </c>
    </row>
    <row r="8" spans="1:11" x14ac:dyDescent="0.2">
      <c r="A8" s="24" t="s">
        <v>2</v>
      </c>
      <c r="B8" s="24">
        <v>4004</v>
      </c>
      <c r="C8" s="82">
        <v>76</v>
      </c>
      <c r="D8" s="38">
        <v>115</v>
      </c>
      <c r="E8" s="38">
        <v>115</v>
      </c>
      <c r="F8" s="38">
        <v>122</v>
      </c>
      <c r="G8" s="38">
        <v>126</v>
      </c>
      <c r="H8" s="38">
        <v>20</v>
      </c>
      <c r="I8" s="38">
        <v>31</v>
      </c>
      <c r="J8" s="62">
        <f t="shared" si="0"/>
        <v>605</v>
      </c>
      <c r="K8" s="62">
        <f t="shared" si="1"/>
        <v>554</v>
      </c>
    </row>
    <row r="9" spans="1:11" x14ac:dyDescent="0.2">
      <c r="A9" s="24" t="s">
        <v>3</v>
      </c>
      <c r="B9" s="24">
        <v>4007</v>
      </c>
      <c r="C9" s="82">
        <v>74</v>
      </c>
      <c r="D9" s="38">
        <v>76</v>
      </c>
      <c r="E9" s="38">
        <v>95</v>
      </c>
      <c r="F9" s="38">
        <v>105</v>
      </c>
      <c r="G9" s="38">
        <v>103</v>
      </c>
      <c r="H9" s="38">
        <v>33</v>
      </c>
      <c r="I9" s="38">
        <v>15</v>
      </c>
      <c r="J9" s="62">
        <f t="shared" si="0"/>
        <v>501</v>
      </c>
      <c r="K9" s="62">
        <f t="shared" si="1"/>
        <v>453</v>
      </c>
    </row>
    <row r="10" spans="1:11" x14ac:dyDescent="0.2">
      <c r="A10" s="24" t="s">
        <v>0</v>
      </c>
      <c r="B10" s="24">
        <v>4002</v>
      </c>
      <c r="C10" s="82">
        <v>56</v>
      </c>
      <c r="D10" s="38">
        <v>67</v>
      </c>
      <c r="E10" s="38">
        <v>75</v>
      </c>
      <c r="F10" s="38">
        <v>84</v>
      </c>
      <c r="G10" s="38">
        <v>95</v>
      </c>
      <c r="H10" s="38">
        <v>30</v>
      </c>
      <c r="I10" s="38">
        <v>14</v>
      </c>
      <c r="J10" s="62">
        <f t="shared" si="0"/>
        <v>421</v>
      </c>
      <c r="K10" s="62">
        <f t="shared" si="1"/>
        <v>377</v>
      </c>
    </row>
    <row r="11" spans="1:11" x14ac:dyDescent="0.2">
      <c r="A11" s="24" t="s">
        <v>4</v>
      </c>
      <c r="B11" s="24">
        <v>4009</v>
      </c>
      <c r="C11" s="82">
        <v>109</v>
      </c>
      <c r="D11" s="38">
        <v>98</v>
      </c>
      <c r="E11" s="38">
        <v>107</v>
      </c>
      <c r="F11" s="38">
        <v>116</v>
      </c>
      <c r="G11" s="38">
        <v>114</v>
      </c>
      <c r="H11" s="38">
        <v>28</v>
      </c>
      <c r="I11" s="38">
        <v>31</v>
      </c>
      <c r="J11" s="62">
        <f t="shared" si="0"/>
        <v>603</v>
      </c>
      <c r="K11" s="62">
        <f t="shared" si="1"/>
        <v>544</v>
      </c>
    </row>
    <row r="12" spans="1:11" x14ac:dyDescent="0.2">
      <c r="A12" s="24" t="s">
        <v>10</v>
      </c>
      <c r="B12" s="24">
        <v>4036</v>
      </c>
      <c r="C12" s="82">
        <v>142</v>
      </c>
      <c r="D12" s="38">
        <v>140</v>
      </c>
      <c r="E12" s="38">
        <v>166</v>
      </c>
      <c r="F12" s="38">
        <v>206</v>
      </c>
      <c r="G12" s="38">
        <v>210</v>
      </c>
      <c r="H12" s="38">
        <v>84</v>
      </c>
      <c r="I12" s="38">
        <v>60</v>
      </c>
      <c r="J12" s="62">
        <f t="shared" si="0"/>
        <v>1008</v>
      </c>
      <c r="K12" s="62">
        <f t="shared" si="1"/>
        <v>864</v>
      </c>
    </row>
    <row r="13" spans="1:11" x14ac:dyDescent="0.2">
      <c r="A13" s="24" t="s">
        <v>13</v>
      </c>
      <c r="B13" s="24">
        <v>4040</v>
      </c>
      <c r="C13" s="82">
        <v>114</v>
      </c>
      <c r="D13" s="38">
        <v>141</v>
      </c>
      <c r="E13" s="38">
        <v>149</v>
      </c>
      <c r="F13" s="38">
        <v>137</v>
      </c>
      <c r="G13" s="38">
        <v>156</v>
      </c>
      <c r="H13" s="38">
        <v>76</v>
      </c>
      <c r="I13" s="38">
        <v>37</v>
      </c>
      <c r="J13" s="62">
        <f t="shared" si="0"/>
        <v>810</v>
      </c>
      <c r="K13" s="62">
        <f t="shared" si="1"/>
        <v>697</v>
      </c>
    </row>
    <row r="14" spans="1:11" x14ac:dyDescent="0.2">
      <c r="A14" s="24" t="s">
        <v>12</v>
      </c>
      <c r="B14" s="24">
        <v>4039</v>
      </c>
      <c r="C14" s="82">
        <v>172</v>
      </c>
      <c r="D14" s="38">
        <v>191</v>
      </c>
      <c r="E14" s="38">
        <v>181</v>
      </c>
      <c r="F14" s="38">
        <v>230</v>
      </c>
      <c r="G14" s="38">
        <v>223</v>
      </c>
      <c r="H14" s="38">
        <v>80</v>
      </c>
      <c r="I14" s="38">
        <v>53</v>
      </c>
      <c r="J14" s="62">
        <f t="shared" si="0"/>
        <v>1130</v>
      </c>
      <c r="K14" s="62">
        <f t="shared" si="1"/>
        <v>997</v>
      </c>
    </row>
    <row r="15" spans="1:11" x14ac:dyDescent="0.2">
      <c r="A15" s="24" t="s">
        <v>11</v>
      </c>
      <c r="B15" s="24">
        <v>4037</v>
      </c>
      <c r="C15" s="82">
        <v>72</v>
      </c>
      <c r="D15" s="38">
        <v>63</v>
      </c>
      <c r="E15" s="38">
        <v>63</v>
      </c>
      <c r="F15" s="38">
        <v>72</v>
      </c>
      <c r="G15" s="38">
        <v>60</v>
      </c>
      <c r="H15" s="38">
        <v>32</v>
      </c>
      <c r="I15" s="38">
        <v>22</v>
      </c>
      <c r="J15" s="62">
        <f t="shared" si="0"/>
        <v>384</v>
      </c>
      <c r="K15" s="62">
        <f t="shared" si="1"/>
        <v>330</v>
      </c>
    </row>
    <row r="16" spans="1:11" x14ac:dyDescent="0.2">
      <c r="A16" s="24" t="s">
        <v>7</v>
      </c>
      <c r="B16" s="24">
        <v>4032</v>
      </c>
      <c r="C16" s="82">
        <v>59</v>
      </c>
      <c r="D16" s="38">
        <v>60</v>
      </c>
      <c r="E16" s="38">
        <v>56</v>
      </c>
      <c r="F16" s="38">
        <v>62</v>
      </c>
      <c r="G16" s="38">
        <v>74</v>
      </c>
      <c r="H16" s="38">
        <v>17</v>
      </c>
      <c r="I16" s="38">
        <v>12</v>
      </c>
      <c r="J16" s="62">
        <f t="shared" si="0"/>
        <v>340</v>
      </c>
      <c r="K16" s="62">
        <f t="shared" si="1"/>
        <v>311</v>
      </c>
    </row>
    <row r="17" spans="1:11" x14ac:dyDescent="0.2">
      <c r="A17" s="24" t="s">
        <v>8</v>
      </c>
      <c r="B17" s="24">
        <v>4033</v>
      </c>
      <c r="C17" s="82">
        <v>80</v>
      </c>
      <c r="D17" s="38">
        <v>104</v>
      </c>
      <c r="E17" s="38">
        <v>95</v>
      </c>
      <c r="F17" s="38">
        <v>107</v>
      </c>
      <c r="G17" s="38">
        <v>118</v>
      </c>
      <c r="H17" s="38">
        <v>37</v>
      </c>
      <c r="I17" s="38">
        <v>24</v>
      </c>
      <c r="J17" s="62">
        <f t="shared" si="0"/>
        <v>565</v>
      </c>
      <c r="K17" s="62">
        <f t="shared" si="1"/>
        <v>504</v>
      </c>
    </row>
    <row r="18" spans="1:11" x14ac:dyDescent="0.2">
      <c r="A18" s="24" t="s">
        <v>5</v>
      </c>
      <c r="B18" s="24">
        <v>4030</v>
      </c>
      <c r="C18" s="82">
        <v>60</v>
      </c>
      <c r="D18" s="38">
        <v>74</v>
      </c>
      <c r="E18" s="38">
        <v>59</v>
      </c>
      <c r="F18" s="38">
        <v>60</v>
      </c>
      <c r="G18" s="38">
        <v>49</v>
      </c>
      <c r="H18" s="38">
        <v>18</v>
      </c>
      <c r="I18" s="38">
        <v>14</v>
      </c>
      <c r="J18" s="62">
        <f t="shared" si="0"/>
        <v>334</v>
      </c>
      <c r="K18" s="62">
        <f t="shared" si="1"/>
        <v>302</v>
      </c>
    </row>
    <row r="19" spans="1:11" ht="13.5" thickBot="1" x14ac:dyDescent="0.25">
      <c r="A19" s="27" t="s">
        <v>6</v>
      </c>
      <c r="B19" s="27">
        <v>4031</v>
      </c>
      <c r="C19" s="85">
        <v>83</v>
      </c>
      <c r="D19" s="41">
        <v>95</v>
      </c>
      <c r="E19" s="41">
        <v>65</v>
      </c>
      <c r="F19" s="41">
        <v>97</v>
      </c>
      <c r="G19" s="41">
        <v>106</v>
      </c>
      <c r="H19" s="41">
        <v>34</v>
      </c>
      <c r="I19" s="41">
        <v>13</v>
      </c>
      <c r="J19" s="63">
        <f t="shared" si="0"/>
        <v>493</v>
      </c>
      <c r="K19" s="63">
        <f t="shared" si="1"/>
        <v>446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1246</v>
      </c>
      <c r="D20" s="31">
        <f t="shared" si="2"/>
        <v>1381</v>
      </c>
      <c r="E20" s="31">
        <f t="shared" si="2"/>
        <v>1402</v>
      </c>
      <c r="F20" s="31">
        <f t="shared" si="2"/>
        <v>1563</v>
      </c>
      <c r="G20" s="31">
        <f t="shared" si="2"/>
        <v>1623</v>
      </c>
      <c r="H20" s="31">
        <f t="shared" si="2"/>
        <v>567</v>
      </c>
      <c r="I20" s="31">
        <f t="shared" si="2"/>
        <v>377</v>
      </c>
      <c r="J20" s="33">
        <f t="shared" si="2"/>
        <v>8159</v>
      </c>
      <c r="K20" s="33">
        <f t="shared" si="1"/>
        <v>7215</v>
      </c>
    </row>
  </sheetData>
  <autoFilter ref="A5:K5" xr:uid="{00000000-0009-0000-0000-000021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BE76-0355-48C7-976E-8DAFAC978424}"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80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71</v>
      </c>
      <c r="D6" s="35">
        <v>71</v>
      </c>
      <c r="E6" s="35">
        <v>62</v>
      </c>
      <c r="F6" s="35">
        <v>71</v>
      </c>
      <c r="G6" s="35">
        <v>55</v>
      </c>
      <c r="H6" s="35">
        <v>0</v>
      </c>
      <c r="I6" s="36">
        <v>0</v>
      </c>
      <c r="J6" s="62">
        <f>SUM(C6:I6)</f>
        <v>330</v>
      </c>
      <c r="K6" s="62">
        <f>SUM(C6:G6)</f>
        <v>330</v>
      </c>
    </row>
    <row r="7" spans="1:11" x14ac:dyDescent="0.2">
      <c r="A7" s="24" t="s">
        <v>1</v>
      </c>
      <c r="B7" s="24">
        <v>4003</v>
      </c>
      <c r="C7" s="59">
        <v>87</v>
      </c>
      <c r="D7" s="38">
        <v>114</v>
      </c>
      <c r="E7" s="57">
        <v>91</v>
      </c>
      <c r="F7" s="38">
        <v>91</v>
      </c>
      <c r="G7" s="57">
        <v>104</v>
      </c>
      <c r="H7" s="38">
        <v>0</v>
      </c>
      <c r="I7" s="61">
        <v>0</v>
      </c>
      <c r="J7" s="62">
        <f t="shared" ref="J7:J19" si="0">SUM(C7:I7)</f>
        <v>487</v>
      </c>
      <c r="K7" s="62">
        <f t="shared" ref="K7:K19" si="1">SUM(C7:G7)</f>
        <v>487</v>
      </c>
    </row>
    <row r="8" spans="1:11" x14ac:dyDescent="0.2">
      <c r="A8" s="24" t="s">
        <v>76</v>
      </c>
      <c r="B8" s="24">
        <v>5500</v>
      </c>
      <c r="C8" s="59">
        <v>49</v>
      </c>
      <c r="D8" s="38">
        <v>46</v>
      </c>
      <c r="E8" s="57">
        <v>45</v>
      </c>
      <c r="F8" s="38">
        <v>49</v>
      </c>
      <c r="G8" s="57">
        <v>43</v>
      </c>
      <c r="H8" s="38">
        <v>0</v>
      </c>
      <c r="I8" s="61">
        <v>0</v>
      </c>
      <c r="J8" s="62">
        <f t="shared" si="0"/>
        <v>232</v>
      </c>
      <c r="K8" s="62">
        <f t="shared" si="1"/>
        <v>232</v>
      </c>
    </row>
    <row r="9" spans="1:11" x14ac:dyDescent="0.2">
      <c r="A9" s="24" t="s">
        <v>2</v>
      </c>
      <c r="B9" s="24">
        <v>4004</v>
      </c>
      <c r="C9" s="59">
        <v>127</v>
      </c>
      <c r="D9" s="38">
        <v>133</v>
      </c>
      <c r="E9" s="57">
        <v>132</v>
      </c>
      <c r="F9" s="38">
        <v>130</v>
      </c>
      <c r="G9" s="57">
        <v>135</v>
      </c>
      <c r="H9" s="38">
        <v>61</v>
      </c>
      <c r="I9" s="61">
        <v>66</v>
      </c>
      <c r="J9" s="62">
        <f t="shared" si="0"/>
        <v>784</v>
      </c>
      <c r="K9" s="62">
        <f t="shared" si="1"/>
        <v>657</v>
      </c>
    </row>
    <row r="10" spans="1:11" x14ac:dyDescent="0.2">
      <c r="A10" s="24" t="s">
        <v>3</v>
      </c>
      <c r="B10" s="24">
        <v>4007</v>
      </c>
      <c r="C10" s="59">
        <v>81</v>
      </c>
      <c r="D10" s="38">
        <v>60</v>
      </c>
      <c r="E10" s="57">
        <v>82</v>
      </c>
      <c r="F10" s="38">
        <v>66</v>
      </c>
      <c r="G10" s="57">
        <v>70</v>
      </c>
      <c r="H10" s="38">
        <v>19</v>
      </c>
      <c r="I10" s="61">
        <v>24</v>
      </c>
      <c r="J10" s="62">
        <f t="shared" si="0"/>
        <v>402</v>
      </c>
      <c r="K10" s="62">
        <f t="shared" si="1"/>
        <v>359</v>
      </c>
    </row>
    <row r="11" spans="1:11" x14ac:dyDescent="0.2">
      <c r="A11" s="24" t="s">
        <v>0</v>
      </c>
      <c r="B11" s="24">
        <v>4002</v>
      </c>
      <c r="C11" s="59">
        <v>65</v>
      </c>
      <c r="D11" s="38">
        <v>69</v>
      </c>
      <c r="E11" s="57">
        <v>78</v>
      </c>
      <c r="F11" s="38">
        <v>60</v>
      </c>
      <c r="G11" s="57">
        <v>67</v>
      </c>
      <c r="H11" s="38">
        <v>23</v>
      </c>
      <c r="I11" s="61">
        <v>21</v>
      </c>
      <c r="J11" s="62">
        <f t="shared" si="0"/>
        <v>383</v>
      </c>
      <c r="K11" s="62">
        <f t="shared" si="1"/>
        <v>339</v>
      </c>
    </row>
    <row r="12" spans="1:11" x14ac:dyDescent="0.2">
      <c r="A12" s="24" t="s">
        <v>4</v>
      </c>
      <c r="B12" s="24">
        <v>4009</v>
      </c>
      <c r="C12" s="59">
        <v>82</v>
      </c>
      <c r="D12" s="38">
        <v>63</v>
      </c>
      <c r="E12" s="57">
        <v>90</v>
      </c>
      <c r="F12" s="38">
        <v>69</v>
      </c>
      <c r="G12" s="57">
        <v>71</v>
      </c>
      <c r="H12" s="38">
        <v>0</v>
      </c>
      <c r="I12" s="61">
        <v>0</v>
      </c>
      <c r="J12" s="62">
        <f t="shared" si="0"/>
        <v>375</v>
      </c>
      <c r="K12" s="62">
        <f t="shared" si="1"/>
        <v>375</v>
      </c>
    </row>
    <row r="13" spans="1:11" x14ac:dyDescent="0.2">
      <c r="A13" s="24" t="s">
        <v>10</v>
      </c>
      <c r="B13" s="24">
        <v>4036</v>
      </c>
      <c r="C13" s="59">
        <v>222</v>
      </c>
      <c r="D13" s="38">
        <v>231</v>
      </c>
      <c r="E13" s="57">
        <v>237</v>
      </c>
      <c r="F13" s="38">
        <v>239</v>
      </c>
      <c r="G13" s="57">
        <v>224</v>
      </c>
      <c r="H13" s="38">
        <v>148</v>
      </c>
      <c r="I13" s="61">
        <v>120</v>
      </c>
      <c r="J13" s="62">
        <f t="shared" si="0"/>
        <v>1421</v>
      </c>
      <c r="K13" s="62">
        <f t="shared" si="1"/>
        <v>1153</v>
      </c>
    </row>
    <row r="14" spans="1:11" x14ac:dyDescent="0.2">
      <c r="A14" s="24" t="s">
        <v>13</v>
      </c>
      <c r="B14" s="24">
        <v>4040</v>
      </c>
      <c r="C14" s="59">
        <v>93</v>
      </c>
      <c r="D14" s="38">
        <v>90</v>
      </c>
      <c r="E14" s="57">
        <v>88</v>
      </c>
      <c r="F14" s="38">
        <v>107</v>
      </c>
      <c r="G14" s="57">
        <v>91</v>
      </c>
      <c r="H14" s="38">
        <v>0</v>
      </c>
      <c r="I14" s="61">
        <v>0</v>
      </c>
      <c r="J14" s="62">
        <f t="shared" si="0"/>
        <v>469</v>
      </c>
      <c r="K14" s="62">
        <f t="shared" si="1"/>
        <v>469</v>
      </c>
    </row>
    <row r="15" spans="1:11" x14ac:dyDescent="0.2">
      <c r="A15" s="24" t="s">
        <v>75</v>
      </c>
      <c r="B15" s="24">
        <v>5500</v>
      </c>
      <c r="C15" s="59">
        <v>62</v>
      </c>
      <c r="D15" s="38">
        <v>68</v>
      </c>
      <c r="E15" s="57">
        <v>63</v>
      </c>
      <c r="F15" s="38">
        <v>63</v>
      </c>
      <c r="G15" s="57">
        <v>72</v>
      </c>
      <c r="H15" s="38">
        <v>32</v>
      </c>
      <c r="I15" s="61">
        <v>31</v>
      </c>
      <c r="J15" s="62">
        <f t="shared" si="0"/>
        <v>391</v>
      </c>
      <c r="K15" s="62">
        <f t="shared" si="1"/>
        <v>328</v>
      </c>
    </row>
    <row r="16" spans="1:11" x14ac:dyDescent="0.2">
      <c r="A16" s="24" t="s">
        <v>12</v>
      </c>
      <c r="B16" s="24">
        <v>4039</v>
      </c>
      <c r="C16" s="59">
        <v>171</v>
      </c>
      <c r="D16" s="38">
        <v>141</v>
      </c>
      <c r="E16" s="57">
        <v>159</v>
      </c>
      <c r="F16" s="38">
        <v>162</v>
      </c>
      <c r="G16" s="57">
        <v>152</v>
      </c>
      <c r="H16" s="38">
        <v>80</v>
      </c>
      <c r="I16" s="61">
        <v>73</v>
      </c>
      <c r="J16" s="62">
        <f t="shared" si="0"/>
        <v>938</v>
      </c>
      <c r="K16" s="62">
        <f t="shared" si="1"/>
        <v>785</v>
      </c>
    </row>
    <row r="17" spans="1:11" x14ac:dyDescent="0.2">
      <c r="A17" s="24" t="s">
        <v>11</v>
      </c>
      <c r="B17" s="24">
        <v>4037</v>
      </c>
      <c r="C17" s="59">
        <v>125</v>
      </c>
      <c r="D17" s="38">
        <v>85</v>
      </c>
      <c r="E17" s="57">
        <v>100</v>
      </c>
      <c r="F17" s="38">
        <v>76</v>
      </c>
      <c r="G17" s="57">
        <v>81</v>
      </c>
      <c r="H17" s="38">
        <v>36</v>
      </c>
      <c r="I17" s="61">
        <v>39</v>
      </c>
      <c r="J17" s="62">
        <f t="shared" si="0"/>
        <v>542</v>
      </c>
      <c r="K17" s="62">
        <f t="shared" si="1"/>
        <v>467</v>
      </c>
    </row>
    <row r="18" spans="1:11" x14ac:dyDescent="0.2">
      <c r="A18" s="24" t="s">
        <v>7</v>
      </c>
      <c r="B18" s="24">
        <v>4032</v>
      </c>
      <c r="C18" s="59">
        <v>81</v>
      </c>
      <c r="D18" s="38">
        <v>84</v>
      </c>
      <c r="E18" s="57">
        <v>84</v>
      </c>
      <c r="F18" s="38">
        <v>78</v>
      </c>
      <c r="G18" s="57">
        <v>79</v>
      </c>
      <c r="H18" s="38">
        <v>0</v>
      </c>
      <c r="I18" s="61">
        <v>0</v>
      </c>
      <c r="J18" s="62">
        <f t="shared" si="0"/>
        <v>406</v>
      </c>
      <c r="K18" s="62">
        <f t="shared" si="1"/>
        <v>406</v>
      </c>
    </row>
    <row r="19" spans="1:11" ht="13.5" thickBot="1" x14ac:dyDescent="0.25">
      <c r="A19" s="27" t="s">
        <v>6</v>
      </c>
      <c r="B19" s="81">
        <v>4031</v>
      </c>
      <c r="C19" s="80">
        <v>81</v>
      </c>
      <c r="D19" s="56">
        <v>76</v>
      </c>
      <c r="E19" s="56">
        <v>64</v>
      </c>
      <c r="F19" s="56">
        <v>72</v>
      </c>
      <c r="G19" s="56">
        <v>67</v>
      </c>
      <c r="H19" s="56">
        <v>0</v>
      </c>
      <c r="I19" s="58">
        <v>0</v>
      </c>
      <c r="J19" s="62">
        <f t="shared" si="0"/>
        <v>360</v>
      </c>
      <c r="K19" s="62">
        <f t="shared" si="1"/>
        <v>360</v>
      </c>
    </row>
    <row r="20" spans="1:11" ht="13.5" thickBot="1" x14ac:dyDescent="0.25">
      <c r="A20" s="29"/>
      <c r="B20" s="33" t="s">
        <v>20</v>
      </c>
      <c r="C20" s="60">
        <f t="shared" ref="C20:K20" si="2">SUM(C6:C19)</f>
        <v>1397</v>
      </c>
      <c r="D20" s="60">
        <f t="shared" si="2"/>
        <v>1331</v>
      </c>
      <c r="E20" s="60">
        <f t="shared" si="2"/>
        <v>1375</v>
      </c>
      <c r="F20" s="60">
        <f t="shared" si="2"/>
        <v>1333</v>
      </c>
      <c r="G20" s="60">
        <f t="shared" si="2"/>
        <v>1311</v>
      </c>
      <c r="H20" s="60">
        <f t="shared" si="2"/>
        <v>399</v>
      </c>
      <c r="I20" s="60">
        <f t="shared" si="2"/>
        <v>374</v>
      </c>
      <c r="J20" s="60">
        <f>SUM(J6:J19)</f>
        <v>7520</v>
      </c>
      <c r="K20" s="60">
        <f t="shared" si="2"/>
        <v>6747</v>
      </c>
    </row>
  </sheetData>
  <hyperlinks>
    <hyperlink ref="B1" location="'Crynodeb - Summary'!A1" display="Nôl i'r crynodeb / Back to Summary" xr:uid="{87ADFA3D-B414-4427-A623-EAE11167215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53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86</v>
      </c>
      <c r="D6" s="38">
        <v>90</v>
      </c>
      <c r="E6" s="38">
        <v>93</v>
      </c>
      <c r="F6" s="38">
        <v>96</v>
      </c>
      <c r="G6" s="38">
        <v>105</v>
      </c>
      <c r="H6" s="38">
        <v>56</v>
      </c>
      <c r="I6" s="38">
        <v>26</v>
      </c>
      <c r="J6" s="62">
        <f t="shared" ref="J6:J19" si="0">SUM(C6:I6)</f>
        <v>552</v>
      </c>
      <c r="K6" s="62">
        <f t="shared" ref="K6:K20" si="1">SUM(C6:G6)</f>
        <v>470</v>
      </c>
    </row>
    <row r="7" spans="1:11" x14ac:dyDescent="0.2">
      <c r="A7" s="24" t="s">
        <v>1</v>
      </c>
      <c r="B7" s="24">
        <v>4003</v>
      </c>
      <c r="C7" s="82">
        <v>69</v>
      </c>
      <c r="D7" s="38">
        <v>86</v>
      </c>
      <c r="E7" s="38">
        <v>69</v>
      </c>
      <c r="F7" s="38">
        <v>96</v>
      </c>
      <c r="G7" s="38">
        <v>77</v>
      </c>
      <c r="H7" s="38">
        <v>29</v>
      </c>
      <c r="I7" s="38">
        <v>13</v>
      </c>
      <c r="J7" s="62">
        <f t="shared" si="0"/>
        <v>439</v>
      </c>
      <c r="K7" s="62">
        <f t="shared" si="1"/>
        <v>397</v>
      </c>
    </row>
    <row r="8" spans="1:11" x14ac:dyDescent="0.2">
      <c r="A8" s="24" t="s">
        <v>2</v>
      </c>
      <c r="B8" s="24">
        <v>4004</v>
      </c>
      <c r="C8" s="82">
        <v>113</v>
      </c>
      <c r="D8" s="38">
        <v>113</v>
      </c>
      <c r="E8" s="38">
        <v>123</v>
      </c>
      <c r="F8" s="38">
        <v>118</v>
      </c>
      <c r="G8" s="38">
        <v>119</v>
      </c>
      <c r="H8" s="38">
        <v>36</v>
      </c>
      <c r="I8" s="38">
        <v>18</v>
      </c>
      <c r="J8" s="62">
        <f t="shared" si="0"/>
        <v>640</v>
      </c>
      <c r="K8" s="62">
        <f t="shared" si="1"/>
        <v>586</v>
      </c>
    </row>
    <row r="9" spans="1:11" x14ac:dyDescent="0.2">
      <c r="A9" s="24" t="s">
        <v>3</v>
      </c>
      <c r="B9" s="24">
        <v>4007</v>
      </c>
      <c r="C9" s="82">
        <v>71</v>
      </c>
      <c r="D9" s="38">
        <v>97</v>
      </c>
      <c r="E9" s="38">
        <v>99</v>
      </c>
      <c r="F9" s="38">
        <v>110</v>
      </c>
      <c r="G9" s="38">
        <v>106</v>
      </c>
      <c r="H9" s="38">
        <v>26</v>
      </c>
      <c r="I9" s="38">
        <v>19</v>
      </c>
      <c r="J9" s="62">
        <f t="shared" si="0"/>
        <v>528</v>
      </c>
      <c r="K9" s="62">
        <f t="shared" si="1"/>
        <v>483</v>
      </c>
    </row>
    <row r="10" spans="1:11" x14ac:dyDescent="0.2">
      <c r="A10" s="24" t="s">
        <v>0</v>
      </c>
      <c r="B10" s="24">
        <v>4002</v>
      </c>
      <c r="C10" s="82">
        <v>69</v>
      </c>
      <c r="D10" s="38">
        <v>79</v>
      </c>
      <c r="E10" s="38">
        <v>83</v>
      </c>
      <c r="F10" s="38">
        <v>96</v>
      </c>
      <c r="G10" s="38">
        <v>87</v>
      </c>
      <c r="H10" s="38">
        <v>28</v>
      </c>
      <c r="I10" s="38">
        <v>17</v>
      </c>
      <c r="J10" s="62">
        <f t="shared" si="0"/>
        <v>459</v>
      </c>
      <c r="K10" s="62">
        <f t="shared" si="1"/>
        <v>414</v>
      </c>
    </row>
    <row r="11" spans="1:11" x14ac:dyDescent="0.2">
      <c r="A11" s="24" t="s">
        <v>4</v>
      </c>
      <c r="B11" s="24">
        <v>4009</v>
      </c>
      <c r="C11" s="82">
        <v>87</v>
      </c>
      <c r="D11" s="38">
        <v>105</v>
      </c>
      <c r="E11" s="38">
        <v>108</v>
      </c>
      <c r="F11" s="38">
        <v>120</v>
      </c>
      <c r="G11" s="38">
        <v>106</v>
      </c>
      <c r="H11" s="38">
        <v>36</v>
      </c>
      <c r="I11" s="38">
        <v>20</v>
      </c>
      <c r="J11" s="62">
        <f t="shared" si="0"/>
        <v>582</v>
      </c>
      <c r="K11" s="62">
        <f t="shared" si="1"/>
        <v>526</v>
      </c>
    </row>
    <row r="12" spans="1:11" x14ac:dyDescent="0.2">
      <c r="A12" s="24" t="s">
        <v>10</v>
      </c>
      <c r="B12" s="24">
        <v>4036</v>
      </c>
      <c r="C12" s="82">
        <v>140</v>
      </c>
      <c r="D12" s="38">
        <v>166</v>
      </c>
      <c r="E12" s="38">
        <v>202</v>
      </c>
      <c r="F12" s="38">
        <v>217</v>
      </c>
      <c r="G12" s="38">
        <v>219</v>
      </c>
      <c r="H12" s="38">
        <v>87</v>
      </c>
      <c r="I12" s="38">
        <v>55</v>
      </c>
      <c r="J12" s="62">
        <f t="shared" si="0"/>
        <v>1086</v>
      </c>
      <c r="K12" s="62">
        <f t="shared" si="1"/>
        <v>944</v>
      </c>
    </row>
    <row r="13" spans="1:11" x14ac:dyDescent="0.2">
      <c r="A13" s="24" t="s">
        <v>13</v>
      </c>
      <c r="B13" s="24">
        <v>4040</v>
      </c>
      <c r="C13" s="82">
        <v>135</v>
      </c>
      <c r="D13" s="38">
        <v>147</v>
      </c>
      <c r="E13" s="38">
        <v>134</v>
      </c>
      <c r="F13" s="38">
        <v>154</v>
      </c>
      <c r="G13" s="38">
        <v>171</v>
      </c>
      <c r="H13" s="38">
        <v>56</v>
      </c>
      <c r="I13" s="38">
        <v>32</v>
      </c>
      <c r="J13" s="62">
        <f t="shared" si="0"/>
        <v>829</v>
      </c>
      <c r="K13" s="62">
        <f t="shared" si="1"/>
        <v>741</v>
      </c>
    </row>
    <row r="14" spans="1:11" x14ac:dyDescent="0.2">
      <c r="A14" s="24" t="s">
        <v>12</v>
      </c>
      <c r="B14" s="24">
        <v>4039</v>
      </c>
      <c r="C14" s="82">
        <v>190</v>
      </c>
      <c r="D14" s="38">
        <v>170</v>
      </c>
      <c r="E14" s="38">
        <v>221</v>
      </c>
      <c r="F14" s="38">
        <v>228</v>
      </c>
      <c r="G14" s="38">
        <v>253</v>
      </c>
      <c r="H14" s="38">
        <v>73</v>
      </c>
      <c r="I14" s="38">
        <v>40</v>
      </c>
      <c r="J14" s="62">
        <f t="shared" si="0"/>
        <v>1175</v>
      </c>
      <c r="K14" s="62">
        <f t="shared" si="1"/>
        <v>1062</v>
      </c>
    </row>
    <row r="15" spans="1:11" x14ac:dyDescent="0.2">
      <c r="A15" s="24" t="s">
        <v>11</v>
      </c>
      <c r="B15" s="24">
        <v>4037</v>
      </c>
      <c r="C15" s="82">
        <v>66</v>
      </c>
      <c r="D15" s="38">
        <v>63</v>
      </c>
      <c r="E15" s="38">
        <v>74</v>
      </c>
      <c r="F15" s="38">
        <v>61</v>
      </c>
      <c r="G15" s="38">
        <v>79</v>
      </c>
      <c r="H15" s="38">
        <v>32</v>
      </c>
      <c r="I15" s="38">
        <v>28</v>
      </c>
      <c r="J15" s="62">
        <f t="shared" si="0"/>
        <v>403</v>
      </c>
      <c r="K15" s="62">
        <f t="shared" si="1"/>
        <v>343</v>
      </c>
    </row>
    <row r="16" spans="1:11" x14ac:dyDescent="0.2">
      <c r="A16" s="24" t="s">
        <v>7</v>
      </c>
      <c r="B16" s="24">
        <v>4032</v>
      </c>
      <c r="C16" s="82">
        <v>57</v>
      </c>
      <c r="D16" s="38">
        <v>48</v>
      </c>
      <c r="E16" s="38">
        <v>63</v>
      </c>
      <c r="F16" s="38">
        <v>75</v>
      </c>
      <c r="G16" s="38">
        <v>84</v>
      </c>
      <c r="H16" s="38">
        <v>27</v>
      </c>
      <c r="I16" s="38">
        <v>14</v>
      </c>
      <c r="J16" s="62">
        <f t="shared" si="0"/>
        <v>368</v>
      </c>
      <c r="K16" s="62">
        <f t="shared" si="1"/>
        <v>327</v>
      </c>
    </row>
    <row r="17" spans="1:11" x14ac:dyDescent="0.2">
      <c r="A17" s="24" t="s">
        <v>8</v>
      </c>
      <c r="B17" s="24">
        <v>4033</v>
      </c>
      <c r="C17" s="82">
        <v>101</v>
      </c>
      <c r="D17" s="38">
        <v>95</v>
      </c>
      <c r="E17" s="38">
        <v>111</v>
      </c>
      <c r="F17" s="38">
        <v>118</v>
      </c>
      <c r="G17" s="38">
        <v>100</v>
      </c>
      <c r="H17" s="38">
        <v>40</v>
      </c>
      <c r="I17" s="38">
        <v>23</v>
      </c>
      <c r="J17" s="62">
        <f t="shared" si="0"/>
        <v>588</v>
      </c>
      <c r="K17" s="62">
        <f t="shared" si="1"/>
        <v>525</v>
      </c>
    </row>
    <row r="18" spans="1:11" x14ac:dyDescent="0.2">
      <c r="A18" s="24" t="s">
        <v>5</v>
      </c>
      <c r="B18" s="24">
        <v>4030</v>
      </c>
      <c r="C18" s="82">
        <v>69</v>
      </c>
      <c r="D18" s="38">
        <v>59</v>
      </c>
      <c r="E18" s="38">
        <v>58</v>
      </c>
      <c r="F18" s="38">
        <v>45</v>
      </c>
      <c r="G18" s="38">
        <v>72</v>
      </c>
      <c r="H18" s="38">
        <v>20</v>
      </c>
      <c r="I18" s="38">
        <v>8</v>
      </c>
      <c r="J18" s="62">
        <f t="shared" si="0"/>
        <v>331</v>
      </c>
      <c r="K18" s="62">
        <f t="shared" si="1"/>
        <v>303</v>
      </c>
    </row>
    <row r="19" spans="1:11" ht="13.5" thickBot="1" x14ac:dyDescent="0.25">
      <c r="A19" s="27" t="s">
        <v>6</v>
      </c>
      <c r="B19" s="27">
        <v>4031</v>
      </c>
      <c r="C19" s="85">
        <v>99</v>
      </c>
      <c r="D19" s="41">
        <v>63</v>
      </c>
      <c r="E19" s="41">
        <v>90</v>
      </c>
      <c r="F19" s="41">
        <v>103</v>
      </c>
      <c r="G19" s="41">
        <v>90</v>
      </c>
      <c r="H19" s="41">
        <v>27</v>
      </c>
      <c r="I19" s="41">
        <v>18</v>
      </c>
      <c r="J19" s="63">
        <f t="shared" si="0"/>
        <v>490</v>
      </c>
      <c r="K19" s="63">
        <f t="shared" si="1"/>
        <v>445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1352</v>
      </c>
      <c r="D20" s="31">
        <f t="shared" si="2"/>
        <v>1381</v>
      </c>
      <c r="E20" s="31">
        <f t="shared" si="2"/>
        <v>1528</v>
      </c>
      <c r="F20" s="31">
        <f t="shared" si="2"/>
        <v>1637</v>
      </c>
      <c r="G20" s="31">
        <f t="shared" si="2"/>
        <v>1668</v>
      </c>
      <c r="H20" s="31">
        <f t="shared" si="2"/>
        <v>573</v>
      </c>
      <c r="I20" s="31">
        <f t="shared" si="2"/>
        <v>331</v>
      </c>
      <c r="J20" s="33">
        <f t="shared" si="2"/>
        <v>8470</v>
      </c>
      <c r="K20" s="33">
        <f t="shared" si="1"/>
        <v>7566</v>
      </c>
    </row>
  </sheetData>
  <autoFilter ref="A5:K5" xr:uid="{00000000-0009-0000-0000-000022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2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57031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54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91</v>
      </c>
      <c r="D6" s="38">
        <v>91</v>
      </c>
      <c r="E6" s="38">
        <v>94</v>
      </c>
      <c r="F6" s="38">
        <v>111</v>
      </c>
      <c r="G6" s="38">
        <v>125</v>
      </c>
      <c r="H6" s="38">
        <v>52</v>
      </c>
      <c r="I6" s="38">
        <v>42</v>
      </c>
      <c r="J6" s="62">
        <f t="shared" ref="J6:J19" si="0">SUM(C6:I6)</f>
        <v>606</v>
      </c>
      <c r="K6" s="62">
        <f t="shared" ref="K6:K20" si="1">SUM(C6:G6)</f>
        <v>512</v>
      </c>
    </row>
    <row r="7" spans="1:11" x14ac:dyDescent="0.2">
      <c r="A7" s="24" t="s">
        <v>1</v>
      </c>
      <c r="B7" s="24">
        <v>4003</v>
      </c>
      <c r="C7" s="82">
        <v>84</v>
      </c>
      <c r="D7" s="38">
        <v>69</v>
      </c>
      <c r="E7" s="38">
        <v>96</v>
      </c>
      <c r="F7" s="38">
        <v>77</v>
      </c>
      <c r="G7" s="38">
        <v>83</v>
      </c>
      <c r="H7" s="38">
        <v>25</v>
      </c>
      <c r="I7" s="38">
        <v>26</v>
      </c>
      <c r="J7" s="62">
        <f t="shared" si="0"/>
        <v>460</v>
      </c>
      <c r="K7" s="62">
        <f t="shared" si="1"/>
        <v>409</v>
      </c>
    </row>
    <row r="8" spans="1:11" x14ac:dyDescent="0.2">
      <c r="A8" s="24" t="s">
        <v>2</v>
      </c>
      <c r="B8" s="24">
        <v>4004</v>
      </c>
      <c r="C8" s="82">
        <v>114</v>
      </c>
      <c r="D8" s="38">
        <v>124</v>
      </c>
      <c r="E8" s="38">
        <v>119</v>
      </c>
      <c r="F8" s="38">
        <v>123</v>
      </c>
      <c r="G8" s="38">
        <v>151</v>
      </c>
      <c r="H8" s="38">
        <v>29</v>
      </c>
      <c r="I8" s="38">
        <v>17</v>
      </c>
      <c r="J8" s="62">
        <f t="shared" si="0"/>
        <v>677</v>
      </c>
      <c r="K8" s="62">
        <f t="shared" si="1"/>
        <v>631</v>
      </c>
    </row>
    <row r="9" spans="1:11" x14ac:dyDescent="0.2">
      <c r="A9" s="24" t="s">
        <v>3</v>
      </c>
      <c r="B9" s="24">
        <v>4007</v>
      </c>
      <c r="C9" s="82">
        <v>96</v>
      </c>
      <c r="D9" s="38">
        <v>100</v>
      </c>
      <c r="E9" s="38">
        <v>113</v>
      </c>
      <c r="F9" s="38">
        <v>109</v>
      </c>
      <c r="G9" s="38">
        <v>118</v>
      </c>
      <c r="H9" s="38">
        <v>35</v>
      </c>
      <c r="I9" s="38">
        <v>14</v>
      </c>
      <c r="J9" s="62">
        <f t="shared" si="0"/>
        <v>585</v>
      </c>
      <c r="K9" s="62">
        <f t="shared" si="1"/>
        <v>536</v>
      </c>
    </row>
    <row r="10" spans="1:11" x14ac:dyDescent="0.2">
      <c r="A10" s="24" t="s">
        <v>0</v>
      </c>
      <c r="B10" s="24">
        <v>4002</v>
      </c>
      <c r="C10" s="82">
        <v>80</v>
      </c>
      <c r="D10" s="38">
        <v>84</v>
      </c>
      <c r="E10" s="38">
        <v>97</v>
      </c>
      <c r="F10" s="38">
        <v>88</v>
      </c>
      <c r="G10" s="38">
        <v>94</v>
      </c>
      <c r="H10" s="38">
        <v>34</v>
      </c>
      <c r="I10" s="38">
        <v>12</v>
      </c>
      <c r="J10" s="62">
        <f t="shared" si="0"/>
        <v>489</v>
      </c>
      <c r="K10" s="62">
        <f t="shared" si="1"/>
        <v>443</v>
      </c>
    </row>
    <row r="11" spans="1:11" x14ac:dyDescent="0.2">
      <c r="A11" s="24" t="s">
        <v>4</v>
      </c>
      <c r="B11" s="24">
        <v>4009</v>
      </c>
      <c r="C11" s="82">
        <v>104</v>
      </c>
      <c r="D11" s="38">
        <v>112</v>
      </c>
      <c r="E11" s="38">
        <v>122</v>
      </c>
      <c r="F11" s="38">
        <v>111</v>
      </c>
      <c r="G11" s="38">
        <v>122</v>
      </c>
      <c r="H11" s="38">
        <v>31</v>
      </c>
      <c r="I11" s="38">
        <v>39</v>
      </c>
      <c r="J11" s="62">
        <f t="shared" si="0"/>
        <v>641</v>
      </c>
      <c r="K11" s="62">
        <f t="shared" si="1"/>
        <v>571</v>
      </c>
    </row>
    <row r="12" spans="1:11" x14ac:dyDescent="0.2">
      <c r="A12" s="24" t="s">
        <v>10</v>
      </c>
      <c r="B12" s="24">
        <v>4036</v>
      </c>
      <c r="C12" s="82">
        <v>168</v>
      </c>
      <c r="D12" s="38">
        <v>202</v>
      </c>
      <c r="E12" s="38">
        <v>213</v>
      </c>
      <c r="F12" s="38">
        <v>217</v>
      </c>
      <c r="G12" s="38">
        <v>240</v>
      </c>
      <c r="H12" s="38">
        <v>88</v>
      </c>
      <c r="I12" s="38">
        <v>54</v>
      </c>
      <c r="J12" s="62">
        <f t="shared" si="0"/>
        <v>1182</v>
      </c>
      <c r="K12" s="62">
        <f t="shared" si="1"/>
        <v>1040</v>
      </c>
    </row>
    <row r="13" spans="1:11" x14ac:dyDescent="0.2">
      <c r="A13" s="24" t="s">
        <v>13</v>
      </c>
      <c r="B13" s="24">
        <v>4040</v>
      </c>
      <c r="C13" s="82">
        <v>151</v>
      </c>
      <c r="D13" s="38">
        <v>134</v>
      </c>
      <c r="E13" s="38">
        <v>155</v>
      </c>
      <c r="F13" s="38">
        <v>175</v>
      </c>
      <c r="G13" s="38">
        <v>177</v>
      </c>
      <c r="H13" s="38">
        <v>72</v>
      </c>
      <c r="I13" s="38">
        <v>38</v>
      </c>
      <c r="J13" s="62">
        <f t="shared" si="0"/>
        <v>902</v>
      </c>
      <c r="K13" s="62">
        <f t="shared" si="1"/>
        <v>792</v>
      </c>
    </row>
    <row r="14" spans="1:11" x14ac:dyDescent="0.2">
      <c r="A14" s="24" t="s">
        <v>12</v>
      </c>
      <c r="B14" s="24">
        <v>4039</v>
      </c>
      <c r="C14" s="82">
        <v>172</v>
      </c>
      <c r="D14" s="38">
        <v>223</v>
      </c>
      <c r="E14" s="38">
        <v>230</v>
      </c>
      <c r="F14" s="38">
        <v>246</v>
      </c>
      <c r="G14" s="38">
        <v>241</v>
      </c>
      <c r="H14" s="38">
        <v>71</v>
      </c>
      <c r="I14" s="38">
        <v>36</v>
      </c>
      <c r="J14" s="62">
        <f t="shared" si="0"/>
        <v>1219</v>
      </c>
      <c r="K14" s="62">
        <f t="shared" si="1"/>
        <v>1112</v>
      </c>
    </row>
    <row r="15" spans="1:11" x14ac:dyDescent="0.2">
      <c r="A15" s="24" t="s">
        <v>11</v>
      </c>
      <c r="B15" s="24">
        <v>4037</v>
      </c>
      <c r="C15" s="82">
        <v>60</v>
      </c>
      <c r="D15" s="38">
        <v>73</v>
      </c>
      <c r="E15" s="38">
        <v>62</v>
      </c>
      <c r="F15" s="38">
        <v>80</v>
      </c>
      <c r="G15" s="38">
        <v>81</v>
      </c>
      <c r="H15" s="38">
        <v>40</v>
      </c>
      <c r="I15" s="38">
        <v>16</v>
      </c>
      <c r="J15" s="62">
        <f t="shared" si="0"/>
        <v>412</v>
      </c>
      <c r="K15" s="62">
        <f t="shared" si="1"/>
        <v>356</v>
      </c>
    </row>
    <row r="16" spans="1:11" x14ac:dyDescent="0.2">
      <c r="A16" s="24" t="s">
        <v>7</v>
      </c>
      <c r="B16" s="24">
        <v>4032</v>
      </c>
      <c r="C16" s="82">
        <v>48</v>
      </c>
      <c r="D16" s="38">
        <v>61</v>
      </c>
      <c r="E16" s="38">
        <v>71</v>
      </c>
      <c r="F16" s="38">
        <v>87</v>
      </c>
      <c r="G16" s="38">
        <v>84</v>
      </c>
      <c r="H16" s="38">
        <v>24</v>
      </c>
      <c r="I16" s="38">
        <v>17</v>
      </c>
      <c r="J16" s="62">
        <f t="shared" si="0"/>
        <v>392</v>
      </c>
      <c r="K16" s="62">
        <f t="shared" si="1"/>
        <v>351</v>
      </c>
    </row>
    <row r="17" spans="1:11" x14ac:dyDescent="0.2">
      <c r="A17" s="24" t="s">
        <v>8</v>
      </c>
      <c r="B17" s="24">
        <v>4033</v>
      </c>
      <c r="C17" s="82">
        <v>96</v>
      </c>
      <c r="D17" s="38">
        <v>111</v>
      </c>
      <c r="E17" s="38">
        <v>117</v>
      </c>
      <c r="F17" s="38">
        <v>103</v>
      </c>
      <c r="G17" s="38">
        <v>107</v>
      </c>
      <c r="H17" s="38">
        <v>35</v>
      </c>
      <c r="I17" s="38">
        <v>24</v>
      </c>
      <c r="J17" s="62">
        <f t="shared" si="0"/>
        <v>593</v>
      </c>
      <c r="K17" s="62">
        <f t="shared" si="1"/>
        <v>534</v>
      </c>
    </row>
    <row r="18" spans="1:11" x14ac:dyDescent="0.2">
      <c r="A18" s="24" t="s">
        <v>5</v>
      </c>
      <c r="B18" s="24">
        <v>4030</v>
      </c>
      <c r="C18" s="82">
        <v>57</v>
      </c>
      <c r="D18" s="38">
        <v>57</v>
      </c>
      <c r="E18" s="38">
        <v>46</v>
      </c>
      <c r="F18" s="38">
        <v>74</v>
      </c>
      <c r="G18" s="38">
        <v>71</v>
      </c>
      <c r="H18" s="38">
        <v>14</v>
      </c>
      <c r="I18" s="38">
        <v>12</v>
      </c>
      <c r="J18" s="62">
        <f t="shared" si="0"/>
        <v>331</v>
      </c>
      <c r="K18" s="62">
        <f t="shared" si="1"/>
        <v>305</v>
      </c>
    </row>
    <row r="19" spans="1:11" ht="13.5" thickBot="1" x14ac:dyDescent="0.25">
      <c r="A19" s="27" t="s">
        <v>6</v>
      </c>
      <c r="B19" s="27">
        <v>4031</v>
      </c>
      <c r="C19" s="85">
        <v>63</v>
      </c>
      <c r="D19" s="41">
        <v>93</v>
      </c>
      <c r="E19" s="41">
        <v>103</v>
      </c>
      <c r="F19" s="41">
        <v>92</v>
      </c>
      <c r="G19" s="41">
        <v>97</v>
      </c>
      <c r="H19" s="41">
        <v>31</v>
      </c>
      <c r="I19" s="41">
        <v>17</v>
      </c>
      <c r="J19" s="63">
        <f t="shared" si="0"/>
        <v>496</v>
      </c>
      <c r="K19" s="63">
        <f t="shared" si="1"/>
        <v>448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1384</v>
      </c>
      <c r="D20" s="31">
        <f t="shared" si="2"/>
        <v>1534</v>
      </c>
      <c r="E20" s="31">
        <f t="shared" si="2"/>
        <v>1638</v>
      </c>
      <c r="F20" s="31">
        <f t="shared" si="2"/>
        <v>1693</v>
      </c>
      <c r="G20" s="31">
        <f t="shared" si="2"/>
        <v>1791</v>
      </c>
      <c r="H20" s="31">
        <f t="shared" si="2"/>
        <v>581</v>
      </c>
      <c r="I20" s="31">
        <f t="shared" si="2"/>
        <v>364</v>
      </c>
      <c r="J20" s="33">
        <f t="shared" si="2"/>
        <v>8985</v>
      </c>
      <c r="K20" s="33">
        <f t="shared" si="1"/>
        <v>8040</v>
      </c>
    </row>
  </sheetData>
  <autoFilter ref="A5:K20" xr:uid="{00000000-0009-0000-0000-000023000000}">
    <sortState xmlns:xlrd2="http://schemas.microsoft.com/office/spreadsheetml/2017/richdata2" ref="A6:K20">
      <sortCondition ref="A5:A20"/>
    </sortState>
  </autoFilter>
  <phoneticPr fontId="4" type="noConversion"/>
  <hyperlinks>
    <hyperlink ref="B1" location="'Crynodeb - Summary'!A1" display="Nôl i'r crynodeb / Back to Summary" xr:uid="{00000000-0004-0000-23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55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87</v>
      </c>
      <c r="D6" s="38">
        <v>96</v>
      </c>
      <c r="E6" s="38">
        <v>111</v>
      </c>
      <c r="F6" s="38">
        <v>124</v>
      </c>
      <c r="G6" s="38">
        <v>122</v>
      </c>
      <c r="H6" s="38">
        <v>68</v>
      </c>
      <c r="I6" s="38">
        <v>27</v>
      </c>
      <c r="J6" s="62">
        <f t="shared" ref="J6:J19" si="0">SUM(C6:I6)</f>
        <v>635</v>
      </c>
      <c r="K6" s="62">
        <f t="shared" ref="K6:K20" si="1">SUM(C6:G6)</f>
        <v>540</v>
      </c>
    </row>
    <row r="7" spans="1:11" x14ac:dyDescent="0.2">
      <c r="A7" s="24" t="s">
        <v>1</v>
      </c>
      <c r="B7" s="24">
        <v>4003</v>
      </c>
      <c r="C7" s="82">
        <v>69</v>
      </c>
      <c r="D7" s="38">
        <v>92</v>
      </c>
      <c r="E7" s="38">
        <v>75</v>
      </c>
      <c r="F7" s="38">
        <v>85</v>
      </c>
      <c r="G7" s="38">
        <v>95</v>
      </c>
      <c r="H7" s="38">
        <v>34</v>
      </c>
      <c r="I7" s="38">
        <v>22</v>
      </c>
      <c r="J7" s="62">
        <f t="shared" si="0"/>
        <v>472</v>
      </c>
      <c r="K7" s="62">
        <f t="shared" si="1"/>
        <v>416</v>
      </c>
    </row>
    <row r="8" spans="1:11" x14ac:dyDescent="0.2">
      <c r="A8" s="24" t="s">
        <v>2</v>
      </c>
      <c r="B8" s="24">
        <v>4004</v>
      </c>
      <c r="C8" s="82">
        <v>125</v>
      </c>
      <c r="D8" s="38">
        <v>119</v>
      </c>
      <c r="E8" s="38">
        <v>124</v>
      </c>
      <c r="F8" s="38">
        <v>152</v>
      </c>
      <c r="G8" s="38">
        <v>153</v>
      </c>
      <c r="H8" s="38">
        <v>26</v>
      </c>
      <c r="I8" s="38">
        <v>22</v>
      </c>
      <c r="J8" s="62">
        <f t="shared" si="0"/>
        <v>721</v>
      </c>
      <c r="K8" s="62">
        <f t="shared" si="1"/>
        <v>673</v>
      </c>
    </row>
    <row r="9" spans="1:11" x14ac:dyDescent="0.2">
      <c r="A9" s="24" t="s">
        <v>3</v>
      </c>
      <c r="B9" s="24">
        <v>4007</v>
      </c>
      <c r="C9" s="82">
        <v>97</v>
      </c>
      <c r="D9" s="38">
        <v>114</v>
      </c>
      <c r="E9" s="38">
        <v>110</v>
      </c>
      <c r="F9" s="38">
        <v>116</v>
      </c>
      <c r="G9" s="38">
        <v>97</v>
      </c>
      <c r="H9" s="38">
        <v>27</v>
      </c>
      <c r="I9" s="38">
        <v>18</v>
      </c>
      <c r="J9" s="62">
        <f t="shared" si="0"/>
        <v>579</v>
      </c>
      <c r="K9" s="62">
        <f t="shared" si="1"/>
        <v>534</v>
      </c>
    </row>
    <row r="10" spans="1:11" x14ac:dyDescent="0.2">
      <c r="A10" s="24" t="s">
        <v>0</v>
      </c>
      <c r="B10" s="24">
        <v>4002</v>
      </c>
      <c r="C10" s="82">
        <v>85</v>
      </c>
      <c r="D10" s="38">
        <v>98</v>
      </c>
      <c r="E10" s="38">
        <v>89</v>
      </c>
      <c r="F10" s="38">
        <v>97</v>
      </c>
      <c r="G10" s="38">
        <v>105</v>
      </c>
      <c r="H10" s="38">
        <v>21</v>
      </c>
      <c r="I10" s="38">
        <v>10</v>
      </c>
      <c r="J10" s="62">
        <f t="shared" si="0"/>
        <v>505</v>
      </c>
      <c r="K10" s="62">
        <f t="shared" si="1"/>
        <v>474</v>
      </c>
    </row>
    <row r="11" spans="1:11" x14ac:dyDescent="0.2">
      <c r="A11" s="24" t="s">
        <v>4</v>
      </c>
      <c r="B11" s="24">
        <v>4009</v>
      </c>
      <c r="C11" s="82">
        <v>116</v>
      </c>
      <c r="D11" s="38">
        <v>120</v>
      </c>
      <c r="E11" s="38">
        <v>114</v>
      </c>
      <c r="F11" s="38">
        <v>127</v>
      </c>
      <c r="G11" s="38">
        <v>106</v>
      </c>
      <c r="H11" s="38">
        <v>48</v>
      </c>
      <c r="I11" s="38">
        <v>33</v>
      </c>
      <c r="J11" s="62">
        <f t="shared" si="0"/>
        <v>664</v>
      </c>
      <c r="K11" s="62">
        <f t="shared" si="1"/>
        <v>583</v>
      </c>
    </row>
    <row r="12" spans="1:11" x14ac:dyDescent="0.2">
      <c r="A12" s="24" t="s">
        <v>10</v>
      </c>
      <c r="B12" s="24">
        <v>4036</v>
      </c>
      <c r="C12" s="82">
        <v>201</v>
      </c>
      <c r="D12" s="38">
        <v>215</v>
      </c>
      <c r="E12" s="38">
        <v>212</v>
      </c>
      <c r="F12" s="38">
        <v>238</v>
      </c>
      <c r="G12" s="38">
        <v>226</v>
      </c>
      <c r="H12" s="38">
        <v>93</v>
      </c>
      <c r="I12" s="38">
        <v>53</v>
      </c>
      <c r="J12" s="62">
        <f t="shared" si="0"/>
        <v>1238</v>
      </c>
      <c r="K12" s="62">
        <f t="shared" si="1"/>
        <v>1092</v>
      </c>
    </row>
    <row r="13" spans="1:11" x14ac:dyDescent="0.2">
      <c r="A13" s="24" t="s">
        <v>13</v>
      </c>
      <c r="B13" s="24">
        <v>4040</v>
      </c>
      <c r="C13" s="82">
        <v>136</v>
      </c>
      <c r="D13" s="38">
        <v>152</v>
      </c>
      <c r="E13" s="38">
        <v>172</v>
      </c>
      <c r="F13" s="38">
        <v>177</v>
      </c>
      <c r="G13" s="38">
        <v>166</v>
      </c>
      <c r="H13" s="38">
        <v>89</v>
      </c>
      <c r="I13" s="38">
        <v>30</v>
      </c>
      <c r="J13" s="62">
        <f t="shared" si="0"/>
        <v>922</v>
      </c>
      <c r="K13" s="62">
        <f t="shared" si="1"/>
        <v>803</v>
      </c>
    </row>
    <row r="14" spans="1:11" x14ac:dyDescent="0.2">
      <c r="A14" s="24" t="s">
        <v>12</v>
      </c>
      <c r="B14" s="24">
        <v>4039</v>
      </c>
      <c r="C14" s="82">
        <v>219</v>
      </c>
      <c r="D14" s="38">
        <v>230</v>
      </c>
      <c r="E14" s="38">
        <v>242</v>
      </c>
      <c r="F14" s="38">
        <v>239</v>
      </c>
      <c r="G14" s="38">
        <v>219</v>
      </c>
      <c r="H14" s="38">
        <v>68</v>
      </c>
      <c r="I14" s="38">
        <v>40</v>
      </c>
      <c r="J14" s="62">
        <f t="shared" si="0"/>
        <v>1257</v>
      </c>
      <c r="K14" s="62">
        <f t="shared" si="1"/>
        <v>1149</v>
      </c>
    </row>
    <row r="15" spans="1:11" x14ac:dyDescent="0.2">
      <c r="A15" s="24" t="s">
        <v>11</v>
      </c>
      <c r="B15" s="24">
        <v>4037</v>
      </c>
      <c r="C15" s="82">
        <v>72</v>
      </c>
      <c r="D15" s="38">
        <v>60</v>
      </c>
      <c r="E15" s="38">
        <v>79</v>
      </c>
      <c r="F15" s="38">
        <v>82</v>
      </c>
      <c r="G15" s="38">
        <v>96</v>
      </c>
      <c r="H15" s="38">
        <v>30</v>
      </c>
      <c r="I15" s="38">
        <v>19</v>
      </c>
      <c r="J15" s="62">
        <f t="shared" si="0"/>
        <v>438</v>
      </c>
      <c r="K15" s="62">
        <f t="shared" si="1"/>
        <v>389</v>
      </c>
    </row>
    <row r="16" spans="1:11" x14ac:dyDescent="0.2">
      <c r="A16" s="24" t="s">
        <v>7</v>
      </c>
      <c r="B16" s="24">
        <v>4032</v>
      </c>
      <c r="C16" s="82">
        <v>61</v>
      </c>
      <c r="D16" s="38">
        <v>71</v>
      </c>
      <c r="E16" s="38">
        <v>82</v>
      </c>
      <c r="F16" s="38">
        <v>84</v>
      </c>
      <c r="G16" s="38">
        <v>64</v>
      </c>
      <c r="H16" s="38">
        <v>25</v>
      </c>
      <c r="I16" s="38">
        <v>20</v>
      </c>
      <c r="J16" s="62">
        <f t="shared" si="0"/>
        <v>407</v>
      </c>
      <c r="K16" s="62">
        <f t="shared" si="1"/>
        <v>362</v>
      </c>
    </row>
    <row r="17" spans="1:11" x14ac:dyDescent="0.2">
      <c r="A17" s="24" t="s">
        <v>8</v>
      </c>
      <c r="B17" s="24">
        <v>4033</v>
      </c>
      <c r="C17" s="82">
        <v>110</v>
      </c>
      <c r="D17" s="38">
        <v>115</v>
      </c>
      <c r="E17" s="38">
        <v>106</v>
      </c>
      <c r="F17" s="38">
        <v>108</v>
      </c>
      <c r="G17" s="38">
        <v>114</v>
      </c>
      <c r="H17" s="38">
        <v>36</v>
      </c>
      <c r="I17" s="38">
        <v>27</v>
      </c>
      <c r="J17" s="62">
        <f t="shared" si="0"/>
        <v>616</v>
      </c>
      <c r="K17" s="62">
        <f t="shared" si="1"/>
        <v>553</v>
      </c>
    </row>
    <row r="18" spans="1:11" x14ac:dyDescent="0.2">
      <c r="A18" s="24" t="s">
        <v>5</v>
      </c>
      <c r="B18" s="24">
        <v>4030</v>
      </c>
      <c r="C18" s="82">
        <v>57</v>
      </c>
      <c r="D18" s="38">
        <v>45</v>
      </c>
      <c r="E18" s="38">
        <v>72</v>
      </c>
      <c r="F18" s="38">
        <v>72</v>
      </c>
      <c r="G18" s="38">
        <v>57</v>
      </c>
      <c r="H18" s="38">
        <v>28</v>
      </c>
      <c r="I18" s="38">
        <v>9</v>
      </c>
      <c r="J18" s="62">
        <f t="shared" si="0"/>
        <v>340</v>
      </c>
      <c r="K18" s="62">
        <f t="shared" si="1"/>
        <v>303</v>
      </c>
    </row>
    <row r="19" spans="1:11" ht="13.5" thickBot="1" x14ac:dyDescent="0.25">
      <c r="A19" s="27" t="s">
        <v>6</v>
      </c>
      <c r="B19" s="27">
        <v>4031</v>
      </c>
      <c r="C19" s="85">
        <v>90</v>
      </c>
      <c r="D19" s="41">
        <v>105</v>
      </c>
      <c r="E19" s="41">
        <v>92</v>
      </c>
      <c r="F19" s="41">
        <v>101</v>
      </c>
      <c r="G19" s="41">
        <v>91</v>
      </c>
      <c r="H19" s="41">
        <v>29</v>
      </c>
      <c r="I19" s="41">
        <v>16</v>
      </c>
      <c r="J19" s="63">
        <f t="shared" si="0"/>
        <v>524</v>
      </c>
      <c r="K19" s="63">
        <f t="shared" si="1"/>
        <v>479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1525</v>
      </c>
      <c r="D20" s="31">
        <f t="shared" si="2"/>
        <v>1632</v>
      </c>
      <c r="E20" s="31">
        <f t="shared" si="2"/>
        <v>1680</v>
      </c>
      <c r="F20" s="31">
        <f t="shared" si="2"/>
        <v>1802</v>
      </c>
      <c r="G20" s="31">
        <f t="shared" si="2"/>
        <v>1711</v>
      </c>
      <c r="H20" s="31">
        <f t="shared" si="2"/>
        <v>622</v>
      </c>
      <c r="I20" s="31">
        <f t="shared" si="2"/>
        <v>346</v>
      </c>
      <c r="J20" s="33">
        <f t="shared" si="2"/>
        <v>9318</v>
      </c>
      <c r="K20" s="33">
        <f t="shared" si="1"/>
        <v>8350</v>
      </c>
    </row>
  </sheetData>
  <autoFilter ref="A5:K5" xr:uid="{00000000-0009-0000-0000-000024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4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56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96</v>
      </c>
      <c r="D6" s="38">
        <v>111</v>
      </c>
      <c r="E6" s="38">
        <v>131</v>
      </c>
      <c r="F6" s="38">
        <v>133</v>
      </c>
      <c r="G6" s="38">
        <v>124</v>
      </c>
      <c r="H6" s="38">
        <v>44</v>
      </c>
      <c r="I6" s="38">
        <v>31</v>
      </c>
      <c r="J6" s="62">
        <f t="shared" ref="J6:J19" si="0">SUM(C6:I6)</f>
        <v>670</v>
      </c>
      <c r="K6" s="62">
        <f t="shared" ref="K6:K20" si="1">SUM(C6:G6)</f>
        <v>595</v>
      </c>
    </row>
    <row r="7" spans="1:11" x14ac:dyDescent="0.2">
      <c r="A7" s="24" t="s">
        <v>1</v>
      </c>
      <c r="B7" s="24">
        <v>4003</v>
      </c>
      <c r="C7" s="82">
        <v>88</v>
      </c>
      <c r="D7" s="38">
        <v>72</v>
      </c>
      <c r="E7" s="38">
        <v>85</v>
      </c>
      <c r="F7" s="38">
        <v>91</v>
      </c>
      <c r="G7" s="38">
        <v>101</v>
      </c>
      <c r="H7" s="38">
        <v>36</v>
      </c>
      <c r="I7" s="38">
        <v>20</v>
      </c>
      <c r="J7" s="62">
        <f t="shared" si="0"/>
        <v>493</v>
      </c>
      <c r="K7" s="62">
        <f t="shared" si="1"/>
        <v>437</v>
      </c>
    </row>
    <row r="8" spans="1:11" x14ac:dyDescent="0.2">
      <c r="A8" s="24" t="s">
        <v>2</v>
      </c>
      <c r="B8" s="24">
        <v>4004</v>
      </c>
      <c r="C8" s="82">
        <v>116</v>
      </c>
      <c r="D8" s="38">
        <v>123</v>
      </c>
      <c r="E8" s="38">
        <v>148</v>
      </c>
      <c r="F8" s="38">
        <v>132</v>
      </c>
      <c r="G8" s="38">
        <v>141</v>
      </c>
      <c r="H8" s="38">
        <v>24</v>
      </c>
      <c r="I8" s="38">
        <v>19</v>
      </c>
      <c r="J8" s="62">
        <f t="shared" si="0"/>
        <v>703</v>
      </c>
      <c r="K8" s="62">
        <f t="shared" si="1"/>
        <v>660</v>
      </c>
    </row>
    <row r="9" spans="1:11" x14ac:dyDescent="0.2">
      <c r="A9" s="24" t="s">
        <v>3</v>
      </c>
      <c r="B9" s="24">
        <v>4007</v>
      </c>
      <c r="C9" s="82">
        <v>110</v>
      </c>
      <c r="D9" s="38">
        <v>107</v>
      </c>
      <c r="E9" s="38">
        <v>121</v>
      </c>
      <c r="F9" s="38">
        <v>101</v>
      </c>
      <c r="G9" s="38">
        <v>94</v>
      </c>
      <c r="H9" s="38">
        <v>28</v>
      </c>
      <c r="I9" s="38">
        <v>14</v>
      </c>
      <c r="J9" s="62">
        <f t="shared" si="0"/>
        <v>575</v>
      </c>
      <c r="K9" s="62">
        <f t="shared" si="1"/>
        <v>533</v>
      </c>
    </row>
    <row r="10" spans="1:11" x14ac:dyDescent="0.2">
      <c r="A10" s="24" t="s">
        <v>0</v>
      </c>
      <c r="B10" s="24">
        <v>4002</v>
      </c>
      <c r="C10" s="82">
        <v>100</v>
      </c>
      <c r="D10" s="38">
        <v>94</v>
      </c>
      <c r="E10" s="38">
        <v>93</v>
      </c>
      <c r="F10" s="38">
        <v>104</v>
      </c>
      <c r="G10" s="38">
        <v>88</v>
      </c>
      <c r="H10" s="38">
        <v>23</v>
      </c>
      <c r="I10" s="38">
        <v>11</v>
      </c>
      <c r="J10" s="62">
        <f t="shared" si="0"/>
        <v>513</v>
      </c>
      <c r="K10" s="62">
        <f t="shared" si="1"/>
        <v>479</v>
      </c>
    </row>
    <row r="11" spans="1:11" x14ac:dyDescent="0.2">
      <c r="A11" s="24" t="s">
        <v>4</v>
      </c>
      <c r="B11" s="24">
        <v>4009</v>
      </c>
      <c r="C11" s="82">
        <v>119</v>
      </c>
      <c r="D11" s="38">
        <v>115</v>
      </c>
      <c r="E11" s="38">
        <v>126</v>
      </c>
      <c r="F11" s="38">
        <v>109</v>
      </c>
      <c r="G11" s="38">
        <v>126</v>
      </c>
      <c r="H11" s="38">
        <v>41</v>
      </c>
      <c r="I11" s="38">
        <v>23</v>
      </c>
      <c r="J11" s="62">
        <f t="shared" si="0"/>
        <v>659</v>
      </c>
      <c r="K11" s="62">
        <f t="shared" si="1"/>
        <v>595</v>
      </c>
    </row>
    <row r="12" spans="1:11" x14ac:dyDescent="0.2">
      <c r="A12" s="24" t="s">
        <v>10</v>
      </c>
      <c r="B12" s="24">
        <v>4036</v>
      </c>
      <c r="C12" s="82">
        <v>211</v>
      </c>
      <c r="D12" s="38">
        <v>203</v>
      </c>
      <c r="E12" s="38">
        <v>236</v>
      </c>
      <c r="F12" s="38">
        <v>230</v>
      </c>
      <c r="G12" s="38">
        <v>210</v>
      </c>
      <c r="H12" s="38">
        <v>84</v>
      </c>
      <c r="I12" s="38">
        <v>48</v>
      </c>
      <c r="J12" s="62">
        <f t="shared" si="0"/>
        <v>1222</v>
      </c>
      <c r="K12" s="62">
        <f t="shared" si="1"/>
        <v>1090</v>
      </c>
    </row>
    <row r="13" spans="1:11" x14ac:dyDescent="0.2">
      <c r="A13" s="24" t="s">
        <v>13</v>
      </c>
      <c r="B13" s="24">
        <v>4040</v>
      </c>
      <c r="C13" s="82">
        <v>155</v>
      </c>
      <c r="D13" s="38">
        <v>165</v>
      </c>
      <c r="E13" s="38">
        <v>178</v>
      </c>
      <c r="F13" s="38">
        <v>176</v>
      </c>
      <c r="G13" s="38">
        <v>185</v>
      </c>
      <c r="H13" s="38">
        <v>72</v>
      </c>
      <c r="I13" s="38">
        <v>27</v>
      </c>
      <c r="J13" s="62">
        <f t="shared" si="0"/>
        <v>958</v>
      </c>
      <c r="K13" s="62">
        <f t="shared" si="1"/>
        <v>859</v>
      </c>
    </row>
    <row r="14" spans="1:11" x14ac:dyDescent="0.2">
      <c r="A14" s="24" t="s">
        <v>12</v>
      </c>
      <c r="B14" s="24">
        <v>4039</v>
      </c>
      <c r="C14" s="82">
        <v>229</v>
      </c>
      <c r="D14" s="38">
        <v>236</v>
      </c>
      <c r="E14" s="38">
        <v>237</v>
      </c>
      <c r="F14" s="38">
        <v>230</v>
      </c>
      <c r="G14" s="38">
        <v>224</v>
      </c>
      <c r="H14" s="38">
        <v>75</v>
      </c>
      <c r="I14" s="38">
        <v>35</v>
      </c>
      <c r="J14" s="62">
        <f t="shared" si="0"/>
        <v>1266</v>
      </c>
      <c r="K14" s="62">
        <f t="shared" si="1"/>
        <v>1156</v>
      </c>
    </row>
    <row r="15" spans="1:11" x14ac:dyDescent="0.2">
      <c r="A15" s="24" t="s">
        <v>11</v>
      </c>
      <c r="B15" s="24">
        <v>4037</v>
      </c>
      <c r="C15" s="82">
        <v>60</v>
      </c>
      <c r="D15" s="38">
        <v>81</v>
      </c>
      <c r="E15" s="38">
        <v>82</v>
      </c>
      <c r="F15" s="38">
        <v>95</v>
      </c>
      <c r="G15" s="38">
        <v>94</v>
      </c>
      <c r="H15" s="38">
        <v>39</v>
      </c>
      <c r="I15" s="38">
        <v>18</v>
      </c>
      <c r="J15" s="62">
        <f t="shared" si="0"/>
        <v>469</v>
      </c>
      <c r="K15" s="62">
        <f t="shared" si="1"/>
        <v>412</v>
      </c>
    </row>
    <row r="16" spans="1:11" x14ac:dyDescent="0.2">
      <c r="A16" s="24" t="s">
        <v>7</v>
      </c>
      <c r="B16" s="24">
        <v>4032</v>
      </c>
      <c r="C16" s="82">
        <v>73</v>
      </c>
      <c r="D16" s="38">
        <v>79</v>
      </c>
      <c r="E16" s="38">
        <v>84</v>
      </c>
      <c r="F16" s="38">
        <v>66</v>
      </c>
      <c r="G16" s="38">
        <v>81</v>
      </c>
      <c r="H16" s="38">
        <v>40</v>
      </c>
      <c r="I16" s="38">
        <v>17</v>
      </c>
      <c r="J16" s="62">
        <f t="shared" si="0"/>
        <v>440</v>
      </c>
      <c r="K16" s="62">
        <f t="shared" si="1"/>
        <v>383</v>
      </c>
    </row>
    <row r="17" spans="1:11" x14ac:dyDescent="0.2">
      <c r="A17" s="24" t="s">
        <v>8</v>
      </c>
      <c r="B17" s="24">
        <v>4033</v>
      </c>
      <c r="C17" s="82">
        <v>117</v>
      </c>
      <c r="D17" s="38">
        <v>105</v>
      </c>
      <c r="E17" s="38">
        <v>104</v>
      </c>
      <c r="F17" s="38">
        <v>115</v>
      </c>
      <c r="G17" s="38">
        <v>109</v>
      </c>
      <c r="H17" s="38">
        <v>38</v>
      </c>
      <c r="I17" s="38">
        <v>26</v>
      </c>
      <c r="J17" s="62">
        <f t="shared" si="0"/>
        <v>614</v>
      </c>
      <c r="K17" s="62">
        <f t="shared" si="1"/>
        <v>550</v>
      </c>
    </row>
    <row r="18" spans="1:11" x14ac:dyDescent="0.2">
      <c r="A18" s="24" t="s">
        <v>5</v>
      </c>
      <c r="B18" s="24">
        <v>4030</v>
      </c>
      <c r="C18" s="82">
        <v>45</v>
      </c>
      <c r="D18" s="38">
        <v>75</v>
      </c>
      <c r="E18" s="38">
        <v>73</v>
      </c>
      <c r="F18" s="38">
        <v>59</v>
      </c>
      <c r="G18" s="38">
        <v>75</v>
      </c>
      <c r="H18" s="38">
        <v>27</v>
      </c>
      <c r="I18" s="38">
        <v>20</v>
      </c>
      <c r="J18" s="62">
        <f t="shared" si="0"/>
        <v>374</v>
      </c>
      <c r="K18" s="62">
        <f t="shared" si="1"/>
        <v>327</v>
      </c>
    </row>
    <row r="19" spans="1:11" ht="13.5" thickBot="1" x14ac:dyDescent="0.25">
      <c r="A19" s="27" t="s">
        <v>6</v>
      </c>
      <c r="B19" s="27">
        <v>4031</v>
      </c>
      <c r="C19" s="85">
        <v>101</v>
      </c>
      <c r="D19" s="41">
        <v>92</v>
      </c>
      <c r="E19" s="41">
        <v>101</v>
      </c>
      <c r="F19" s="41">
        <v>92</v>
      </c>
      <c r="G19" s="41">
        <v>112</v>
      </c>
      <c r="H19" s="41">
        <v>26</v>
      </c>
      <c r="I19" s="41">
        <v>17</v>
      </c>
      <c r="J19" s="63">
        <f t="shared" si="0"/>
        <v>541</v>
      </c>
      <c r="K19" s="63">
        <f t="shared" si="1"/>
        <v>498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1620</v>
      </c>
      <c r="D20" s="31">
        <f t="shared" si="2"/>
        <v>1658</v>
      </c>
      <c r="E20" s="31">
        <f t="shared" si="2"/>
        <v>1799</v>
      </c>
      <c r="F20" s="31">
        <f t="shared" si="2"/>
        <v>1733</v>
      </c>
      <c r="G20" s="31">
        <f t="shared" si="2"/>
        <v>1764</v>
      </c>
      <c r="H20" s="31">
        <f t="shared" si="2"/>
        <v>597</v>
      </c>
      <c r="I20" s="31">
        <f t="shared" si="2"/>
        <v>326</v>
      </c>
      <c r="J20" s="33">
        <f t="shared" si="2"/>
        <v>9497</v>
      </c>
      <c r="K20" s="33">
        <f t="shared" si="1"/>
        <v>8574</v>
      </c>
    </row>
  </sheetData>
  <autoFilter ref="A5:K5" xr:uid="{00000000-0009-0000-0000-000025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5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57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107</v>
      </c>
      <c r="D6" s="38">
        <v>132</v>
      </c>
      <c r="E6" s="38">
        <v>137</v>
      </c>
      <c r="F6" s="38">
        <v>128</v>
      </c>
      <c r="G6" s="38">
        <v>125</v>
      </c>
      <c r="H6" s="38">
        <v>35</v>
      </c>
      <c r="I6" s="38">
        <v>38</v>
      </c>
      <c r="J6" s="62">
        <f t="shared" ref="J6:J19" si="0">SUM(C6:I6)</f>
        <v>702</v>
      </c>
      <c r="K6" s="62">
        <f t="shared" ref="K6:K20" si="1">SUM(C6:G6)</f>
        <v>629</v>
      </c>
    </row>
    <row r="7" spans="1:11" x14ac:dyDescent="0.2">
      <c r="A7" s="24" t="s">
        <v>1</v>
      </c>
      <c r="B7" s="24">
        <v>4003</v>
      </c>
      <c r="C7" s="82">
        <v>71</v>
      </c>
      <c r="D7" s="38">
        <v>83</v>
      </c>
      <c r="E7" s="38">
        <v>89</v>
      </c>
      <c r="F7" s="38">
        <v>101</v>
      </c>
      <c r="G7" s="38">
        <v>74</v>
      </c>
      <c r="H7" s="38">
        <v>20</v>
      </c>
      <c r="I7" s="38">
        <v>21</v>
      </c>
      <c r="J7" s="62">
        <f t="shared" si="0"/>
        <v>459</v>
      </c>
      <c r="K7" s="62">
        <f t="shared" si="1"/>
        <v>418</v>
      </c>
    </row>
    <row r="8" spans="1:11" x14ac:dyDescent="0.2">
      <c r="A8" s="24" t="s">
        <v>2</v>
      </c>
      <c r="B8" s="24">
        <v>4004</v>
      </c>
      <c r="C8" s="82">
        <v>123</v>
      </c>
      <c r="D8" s="38">
        <v>149</v>
      </c>
      <c r="E8" s="38">
        <v>132</v>
      </c>
      <c r="F8" s="38">
        <v>128</v>
      </c>
      <c r="G8" s="38">
        <v>134</v>
      </c>
      <c r="H8" s="38">
        <v>30</v>
      </c>
      <c r="I8" s="38">
        <v>14</v>
      </c>
      <c r="J8" s="62">
        <f t="shared" si="0"/>
        <v>710</v>
      </c>
      <c r="K8" s="62">
        <f t="shared" si="1"/>
        <v>666</v>
      </c>
    </row>
    <row r="9" spans="1:11" x14ac:dyDescent="0.2">
      <c r="A9" s="24" t="s">
        <v>3</v>
      </c>
      <c r="B9" s="24">
        <v>4007</v>
      </c>
      <c r="C9" s="82">
        <v>104</v>
      </c>
      <c r="D9" s="38">
        <v>118</v>
      </c>
      <c r="E9" s="38">
        <v>96</v>
      </c>
      <c r="F9" s="38">
        <v>96</v>
      </c>
      <c r="G9" s="38">
        <v>105</v>
      </c>
      <c r="H9" s="38">
        <v>30</v>
      </c>
      <c r="I9" s="38">
        <v>20</v>
      </c>
      <c r="J9" s="62">
        <f t="shared" si="0"/>
        <v>569</v>
      </c>
      <c r="K9" s="62">
        <f t="shared" si="1"/>
        <v>519</v>
      </c>
    </row>
    <row r="10" spans="1:11" x14ac:dyDescent="0.2">
      <c r="A10" s="24" t="s">
        <v>0</v>
      </c>
      <c r="B10" s="24">
        <v>4002</v>
      </c>
      <c r="C10" s="82">
        <v>95</v>
      </c>
      <c r="D10" s="38">
        <v>97</v>
      </c>
      <c r="E10" s="38">
        <v>106</v>
      </c>
      <c r="F10" s="38">
        <v>85</v>
      </c>
      <c r="G10" s="38">
        <v>91</v>
      </c>
      <c r="H10" s="38">
        <v>16</v>
      </c>
      <c r="I10" s="38">
        <v>13</v>
      </c>
      <c r="J10" s="62">
        <f t="shared" si="0"/>
        <v>503</v>
      </c>
      <c r="K10" s="62">
        <f t="shared" si="1"/>
        <v>474</v>
      </c>
    </row>
    <row r="11" spans="1:11" x14ac:dyDescent="0.2">
      <c r="A11" s="24" t="s">
        <v>4</v>
      </c>
      <c r="B11" s="24">
        <v>4009</v>
      </c>
      <c r="C11" s="82">
        <v>114</v>
      </c>
      <c r="D11" s="38">
        <v>129</v>
      </c>
      <c r="E11" s="38">
        <v>107</v>
      </c>
      <c r="F11" s="38">
        <v>126</v>
      </c>
      <c r="G11" s="38">
        <v>112</v>
      </c>
      <c r="H11" s="38">
        <v>47</v>
      </c>
      <c r="I11" s="38">
        <v>21</v>
      </c>
      <c r="J11" s="62">
        <f t="shared" si="0"/>
        <v>656</v>
      </c>
      <c r="K11" s="62">
        <f t="shared" si="1"/>
        <v>588</v>
      </c>
    </row>
    <row r="12" spans="1:11" x14ac:dyDescent="0.2">
      <c r="A12" s="24" t="s">
        <v>10</v>
      </c>
      <c r="B12" s="24">
        <v>4036</v>
      </c>
      <c r="C12" s="82">
        <v>206</v>
      </c>
      <c r="D12" s="38">
        <v>227</v>
      </c>
      <c r="E12" s="38">
        <v>224</v>
      </c>
      <c r="F12" s="38">
        <v>219</v>
      </c>
      <c r="G12" s="38">
        <v>188</v>
      </c>
      <c r="H12" s="38">
        <v>73</v>
      </c>
      <c r="I12" s="38">
        <v>54</v>
      </c>
      <c r="J12" s="62">
        <f t="shared" si="0"/>
        <v>1191</v>
      </c>
      <c r="K12" s="62">
        <f t="shared" si="1"/>
        <v>1064</v>
      </c>
    </row>
    <row r="13" spans="1:11" x14ac:dyDescent="0.2">
      <c r="A13" s="24" t="s">
        <v>13</v>
      </c>
      <c r="B13" s="24">
        <v>4040</v>
      </c>
      <c r="C13" s="82">
        <v>160</v>
      </c>
      <c r="D13" s="38">
        <v>180</v>
      </c>
      <c r="E13" s="38">
        <v>182</v>
      </c>
      <c r="F13" s="38">
        <v>183</v>
      </c>
      <c r="G13" s="38">
        <v>159</v>
      </c>
      <c r="H13" s="38">
        <v>76</v>
      </c>
      <c r="I13" s="38">
        <v>59</v>
      </c>
      <c r="J13" s="62">
        <f t="shared" si="0"/>
        <v>999</v>
      </c>
      <c r="K13" s="62">
        <f t="shared" si="1"/>
        <v>864</v>
      </c>
    </row>
    <row r="14" spans="1:11" x14ac:dyDescent="0.2">
      <c r="A14" s="24" t="s">
        <v>12</v>
      </c>
      <c r="B14" s="24">
        <v>4039</v>
      </c>
      <c r="C14" s="82">
        <v>234</v>
      </c>
      <c r="D14" s="38">
        <v>234</v>
      </c>
      <c r="E14" s="38">
        <v>224</v>
      </c>
      <c r="F14" s="38">
        <v>226</v>
      </c>
      <c r="G14" s="38">
        <v>229</v>
      </c>
      <c r="H14" s="38">
        <v>69</v>
      </c>
      <c r="I14" s="38">
        <v>36</v>
      </c>
      <c r="J14" s="62">
        <f t="shared" si="0"/>
        <v>1252</v>
      </c>
      <c r="K14" s="62">
        <f t="shared" si="1"/>
        <v>1147</v>
      </c>
    </row>
    <row r="15" spans="1:11" x14ac:dyDescent="0.2">
      <c r="A15" s="24" t="s">
        <v>11</v>
      </c>
      <c r="B15" s="24">
        <v>4037</v>
      </c>
      <c r="C15" s="82">
        <v>82</v>
      </c>
      <c r="D15" s="38">
        <v>84</v>
      </c>
      <c r="E15" s="38">
        <v>97</v>
      </c>
      <c r="F15" s="38">
        <v>94</v>
      </c>
      <c r="G15" s="38">
        <v>118</v>
      </c>
      <c r="H15" s="38">
        <v>31</v>
      </c>
      <c r="I15" s="38">
        <v>27</v>
      </c>
      <c r="J15" s="62">
        <f t="shared" si="0"/>
        <v>533</v>
      </c>
      <c r="K15" s="62">
        <f t="shared" si="1"/>
        <v>475</v>
      </c>
    </row>
    <row r="16" spans="1:11" x14ac:dyDescent="0.2">
      <c r="A16" s="24" t="s">
        <v>7</v>
      </c>
      <c r="B16" s="24">
        <v>4032</v>
      </c>
      <c r="C16" s="82">
        <v>78</v>
      </c>
      <c r="D16" s="38">
        <v>77</v>
      </c>
      <c r="E16" s="38">
        <v>65</v>
      </c>
      <c r="F16" s="38">
        <v>79</v>
      </c>
      <c r="G16" s="38">
        <v>98</v>
      </c>
      <c r="H16" s="38">
        <v>31</v>
      </c>
      <c r="I16" s="38">
        <v>6</v>
      </c>
      <c r="J16" s="62">
        <f t="shared" si="0"/>
        <v>434</v>
      </c>
      <c r="K16" s="62">
        <f t="shared" si="1"/>
        <v>397</v>
      </c>
    </row>
    <row r="17" spans="1:11" x14ac:dyDescent="0.2">
      <c r="A17" s="24" t="s">
        <v>8</v>
      </c>
      <c r="B17" s="24">
        <v>4033</v>
      </c>
      <c r="C17" s="82">
        <v>102</v>
      </c>
      <c r="D17" s="38">
        <v>107</v>
      </c>
      <c r="E17" s="38">
        <v>111</v>
      </c>
      <c r="F17" s="38">
        <v>109</v>
      </c>
      <c r="G17" s="38">
        <v>98</v>
      </c>
      <c r="H17" s="38">
        <v>38</v>
      </c>
      <c r="I17" s="38">
        <v>20</v>
      </c>
      <c r="J17" s="62">
        <f t="shared" si="0"/>
        <v>585</v>
      </c>
      <c r="K17" s="62">
        <f t="shared" si="1"/>
        <v>527</v>
      </c>
    </row>
    <row r="18" spans="1:11" x14ac:dyDescent="0.2">
      <c r="A18" s="24" t="s">
        <v>5</v>
      </c>
      <c r="B18" s="24">
        <v>4030</v>
      </c>
      <c r="C18" s="82">
        <v>71</v>
      </c>
      <c r="D18" s="38">
        <v>76</v>
      </c>
      <c r="E18" s="38">
        <v>59</v>
      </c>
      <c r="F18" s="38">
        <v>74</v>
      </c>
      <c r="G18" s="38">
        <v>53</v>
      </c>
      <c r="H18" s="38">
        <v>29</v>
      </c>
      <c r="I18" s="38">
        <v>20</v>
      </c>
      <c r="J18" s="62">
        <f t="shared" si="0"/>
        <v>382</v>
      </c>
      <c r="K18" s="62">
        <f t="shared" si="1"/>
        <v>333</v>
      </c>
    </row>
    <row r="19" spans="1:11" ht="13.5" thickBot="1" x14ac:dyDescent="0.25">
      <c r="A19" s="27" t="s">
        <v>6</v>
      </c>
      <c r="B19" s="27">
        <v>4031</v>
      </c>
      <c r="C19" s="85">
        <v>92</v>
      </c>
      <c r="D19" s="41">
        <v>106</v>
      </c>
      <c r="E19" s="41">
        <v>94</v>
      </c>
      <c r="F19" s="41">
        <v>114</v>
      </c>
      <c r="G19" s="41">
        <v>114</v>
      </c>
      <c r="H19" s="41">
        <v>23</v>
      </c>
      <c r="I19" s="41">
        <v>10</v>
      </c>
      <c r="J19" s="63">
        <f t="shared" si="0"/>
        <v>553</v>
      </c>
      <c r="K19" s="63">
        <f t="shared" si="1"/>
        <v>520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1639</v>
      </c>
      <c r="D20" s="31">
        <f t="shared" si="2"/>
        <v>1799</v>
      </c>
      <c r="E20" s="31">
        <f t="shared" si="2"/>
        <v>1723</v>
      </c>
      <c r="F20" s="31">
        <f t="shared" si="2"/>
        <v>1762</v>
      </c>
      <c r="G20" s="31">
        <f t="shared" si="2"/>
        <v>1698</v>
      </c>
      <c r="H20" s="31">
        <f t="shared" si="2"/>
        <v>548</v>
      </c>
      <c r="I20" s="31">
        <f t="shared" si="2"/>
        <v>359</v>
      </c>
      <c r="J20" s="33">
        <f t="shared" si="2"/>
        <v>9528</v>
      </c>
      <c r="K20" s="33">
        <f t="shared" si="1"/>
        <v>8621</v>
      </c>
    </row>
  </sheetData>
  <autoFilter ref="A5:K5" xr:uid="{00000000-0009-0000-0000-000026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6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58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8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82">
        <v>137</v>
      </c>
      <c r="D6" s="38">
        <v>133</v>
      </c>
      <c r="E6" s="38">
        <v>133</v>
      </c>
      <c r="F6" s="38">
        <v>124</v>
      </c>
      <c r="G6" s="38">
        <v>119</v>
      </c>
      <c r="H6" s="38">
        <v>46</v>
      </c>
      <c r="I6" s="38">
        <v>25</v>
      </c>
      <c r="J6" s="62">
        <f t="shared" ref="J6:J19" si="0">SUM(C6:I6)</f>
        <v>717</v>
      </c>
      <c r="K6" s="62">
        <f t="shared" ref="K6:K20" si="1">SUM(C6:G6)</f>
        <v>646</v>
      </c>
    </row>
    <row r="7" spans="1:11" x14ac:dyDescent="0.2">
      <c r="A7" s="24" t="s">
        <v>1</v>
      </c>
      <c r="B7" s="24">
        <v>4003</v>
      </c>
      <c r="C7" s="82">
        <v>84</v>
      </c>
      <c r="D7" s="38">
        <v>88</v>
      </c>
      <c r="E7" s="38">
        <v>95</v>
      </c>
      <c r="F7" s="38">
        <v>77</v>
      </c>
      <c r="G7" s="38">
        <v>70</v>
      </c>
      <c r="H7" s="38">
        <v>36</v>
      </c>
      <c r="I7" s="38">
        <v>22</v>
      </c>
      <c r="J7" s="62">
        <f t="shared" si="0"/>
        <v>472</v>
      </c>
      <c r="K7" s="62">
        <f t="shared" si="1"/>
        <v>414</v>
      </c>
    </row>
    <row r="8" spans="1:11" x14ac:dyDescent="0.2">
      <c r="A8" s="24" t="s">
        <v>2</v>
      </c>
      <c r="B8" s="24">
        <v>4004</v>
      </c>
      <c r="C8" s="82">
        <v>151</v>
      </c>
      <c r="D8" s="38">
        <v>131</v>
      </c>
      <c r="E8" s="38">
        <v>132</v>
      </c>
      <c r="F8" s="38">
        <v>144</v>
      </c>
      <c r="G8" s="38">
        <v>115</v>
      </c>
      <c r="H8" s="38">
        <v>25</v>
      </c>
      <c r="I8" s="38">
        <v>16</v>
      </c>
      <c r="J8" s="62">
        <f t="shared" si="0"/>
        <v>714</v>
      </c>
      <c r="K8" s="62">
        <f t="shared" si="1"/>
        <v>673</v>
      </c>
    </row>
    <row r="9" spans="1:11" x14ac:dyDescent="0.2">
      <c r="A9" s="24" t="s">
        <v>3</v>
      </c>
      <c r="B9" s="24">
        <v>4007</v>
      </c>
      <c r="C9" s="82">
        <v>114</v>
      </c>
      <c r="D9" s="38">
        <v>103</v>
      </c>
      <c r="E9" s="38">
        <v>93</v>
      </c>
      <c r="F9" s="38">
        <v>108</v>
      </c>
      <c r="G9" s="38">
        <v>123</v>
      </c>
      <c r="H9" s="38">
        <v>22</v>
      </c>
      <c r="I9" s="38">
        <v>16</v>
      </c>
      <c r="J9" s="62">
        <f t="shared" si="0"/>
        <v>579</v>
      </c>
      <c r="K9" s="62">
        <f t="shared" si="1"/>
        <v>541</v>
      </c>
    </row>
    <row r="10" spans="1:11" x14ac:dyDescent="0.2">
      <c r="A10" s="24" t="s">
        <v>0</v>
      </c>
      <c r="B10" s="24">
        <v>4002</v>
      </c>
      <c r="C10" s="82">
        <v>97</v>
      </c>
      <c r="D10" s="38">
        <v>106</v>
      </c>
      <c r="E10" s="38">
        <v>88</v>
      </c>
      <c r="F10" s="38">
        <v>94</v>
      </c>
      <c r="G10" s="38">
        <v>82</v>
      </c>
      <c r="H10" s="38">
        <v>22</v>
      </c>
      <c r="I10" s="38">
        <v>16</v>
      </c>
      <c r="J10" s="62">
        <f t="shared" si="0"/>
        <v>505</v>
      </c>
      <c r="K10" s="62">
        <f t="shared" si="1"/>
        <v>467</v>
      </c>
    </row>
    <row r="11" spans="1:11" x14ac:dyDescent="0.2">
      <c r="A11" s="24" t="s">
        <v>4</v>
      </c>
      <c r="B11" s="24">
        <v>4009</v>
      </c>
      <c r="C11" s="82">
        <v>128</v>
      </c>
      <c r="D11" s="38">
        <v>105</v>
      </c>
      <c r="E11" s="38">
        <v>128</v>
      </c>
      <c r="F11" s="38">
        <v>114</v>
      </c>
      <c r="G11" s="38">
        <v>115</v>
      </c>
      <c r="H11" s="38">
        <v>35</v>
      </c>
      <c r="I11" s="38">
        <v>29</v>
      </c>
      <c r="J11" s="62">
        <f t="shared" si="0"/>
        <v>654</v>
      </c>
      <c r="K11" s="62">
        <f t="shared" si="1"/>
        <v>590</v>
      </c>
    </row>
    <row r="12" spans="1:11" x14ac:dyDescent="0.2">
      <c r="A12" s="24" t="s">
        <v>10</v>
      </c>
      <c r="B12" s="24">
        <v>4036</v>
      </c>
      <c r="C12" s="82">
        <v>229</v>
      </c>
      <c r="D12" s="38">
        <v>220</v>
      </c>
      <c r="E12" s="38">
        <v>215</v>
      </c>
      <c r="F12" s="38">
        <v>190</v>
      </c>
      <c r="G12" s="38">
        <v>182</v>
      </c>
      <c r="H12" s="38">
        <v>84</v>
      </c>
      <c r="I12" s="38">
        <v>57</v>
      </c>
      <c r="J12" s="62">
        <f t="shared" si="0"/>
        <v>1177</v>
      </c>
      <c r="K12" s="62">
        <f t="shared" si="1"/>
        <v>1036</v>
      </c>
    </row>
    <row r="13" spans="1:11" x14ac:dyDescent="0.2">
      <c r="A13" s="24" t="s">
        <v>13</v>
      </c>
      <c r="B13" s="24">
        <v>4040</v>
      </c>
      <c r="C13" s="82">
        <v>178</v>
      </c>
      <c r="D13" s="38">
        <v>181</v>
      </c>
      <c r="E13" s="38">
        <v>181</v>
      </c>
      <c r="F13" s="38">
        <v>159</v>
      </c>
      <c r="G13" s="38">
        <v>165</v>
      </c>
      <c r="H13" s="38">
        <v>103</v>
      </c>
      <c r="I13" s="38">
        <v>46</v>
      </c>
      <c r="J13" s="62">
        <f t="shared" si="0"/>
        <v>1013</v>
      </c>
      <c r="K13" s="62">
        <f t="shared" si="1"/>
        <v>864</v>
      </c>
    </row>
    <row r="14" spans="1:11" x14ac:dyDescent="0.2">
      <c r="A14" s="24" t="s">
        <v>12</v>
      </c>
      <c r="B14" s="24">
        <v>4039</v>
      </c>
      <c r="C14" s="82">
        <v>238</v>
      </c>
      <c r="D14" s="38">
        <v>223</v>
      </c>
      <c r="E14" s="38">
        <v>232</v>
      </c>
      <c r="F14" s="38">
        <v>228</v>
      </c>
      <c r="G14" s="38">
        <v>215</v>
      </c>
      <c r="H14" s="38">
        <v>88</v>
      </c>
      <c r="I14" s="38">
        <v>38</v>
      </c>
      <c r="J14" s="62">
        <f t="shared" si="0"/>
        <v>1262</v>
      </c>
      <c r="K14" s="62">
        <f t="shared" si="1"/>
        <v>1136</v>
      </c>
    </row>
    <row r="15" spans="1:11" x14ac:dyDescent="0.2">
      <c r="A15" s="24" t="s">
        <v>11</v>
      </c>
      <c r="B15" s="24">
        <v>4037</v>
      </c>
      <c r="C15" s="82">
        <v>84</v>
      </c>
      <c r="D15" s="38">
        <v>100</v>
      </c>
      <c r="E15" s="38">
        <v>95</v>
      </c>
      <c r="F15" s="38">
        <v>116</v>
      </c>
      <c r="G15" s="38">
        <v>100</v>
      </c>
      <c r="H15" s="38">
        <v>57</v>
      </c>
      <c r="I15" s="38">
        <v>26</v>
      </c>
      <c r="J15" s="62">
        <f t="shared" si="0"/>
        <v>578</v>
      </c>
      <c r="K15" s="62">
        <f t="shared" si="1"/>
        <v>495</v>
      </c>
    </row>
    <row r="16" spans="1:11" x14ac:dyDescent="0.2">
      <c r="A16" s="24" t="s">
        <v>7</v>
      </c>
      <c r="B16" s="24">
        <v>4032</v>
      </c>
      <c r="C16" s="82">
        <v>79</v>
      </c>
      <c r="D16" s="38">
        <v>63</v>
      </c>
      <c r="E16" s="38">
        <v>74</v>
      </c>
      <c r="F16" s="38">
        <v>96</v>
      </c>
      <c r="G16" s="38">
        <v>90</v>
      </c>
      <c r="H16" s="38">
        <v>25</v>
      </c>
      <c r="I16" s="38">
        <v>16</v>
      </c>
      <c r="J16" s="62">
        <f t="shared" si="0"/>
        <v>443</v>
      </c>
      <c r="K16" s="62">
        <f t="shared" si="1"/>
        <v>402</v>
      </c>
    </row>
    <row r="17" spans="1:11" x14ac:dyDescent="0.2">
      <c r="A17" s="24" t="s">
        <v>8</v>
      </c>
      <c r="B17" s="24">
        <v>4033</v>
      </c>
      <c r="C17" s="82">
        <v>104</v>
      </c>
      <c r="D17" s="38">
        <v>113</v>
      </c>
      <c r="E17" s="38">
        <v>110</v>
      </c>
      <c r="F17" s="38">
        <v>101</v>
      </c>
      <c r="G17" s="38">
        <v>96</v>
      </c>
      <c r="H17" s="38">
        <v>29</v>
      </c>
      <c r="I17" s="38">
        <v>25</v>
      </c>
      <c r="J17" s="62">
        <f t="shared" si="0"/>
        <v>578</v>
      </c>
      <c r="K17" s="62">
        <f t="shared" si="1"/>
        <v>524</v>
      </c>
    </row>
    <row r="18" spans="1:11" x14ac:dyDescent="0.2">
      <c r="A18" s="24" t="s">
        <v>5</v>
      </c>
      <c r="B18" s="24">
        <v>4030</v>
      </c>
      <c r="C18" s="82">
        <v>73</v>
      </c>
      <c r="D18" s="38">
        <v>57</v>
      </c>
      <c r="E18" s="38">
        <v>76</v>
      </c>
      <c r="F18" s="38">
        <v>51</v>
      </c>
      <c r="G18" s="38">
        <v>68</v>
      </c>
      <c r="H18" s="38">
        <v>39</v>
      </c>
      <c r="I18" s="38">
        <v>11</v>
      </c>
      <c r="J18" s="62">
        <f t="shared" si="0"/>
        <v>375</v>
      </c>
      <c r="K18" s="62">
        <f t="shared" si="1"/>
        <v>325</v>
      </c>
    </row>
    <row r="19" spans="1:11" ht="13.5" thickBot="1" x14ac:dyDescent="0.25">
      <c r="A19" s="27" t="s">
        <v>6</v>
      </c>
      <c r="B19" s="27">
        <v>4031</v>
      </c>
      <c r="C19" s="85">
        <v>107</v>
      </c>
      <c r="D19" s="41">
        <v>93</v>
      </c>
      <c r="E19" s="41">
        <v>114</v>
      </c>
      <c r="F19" s="41">
        <v>115</v>
      </c>
      <c r="G19" s="41">
        <v>102</v>
      </c>
      <c r="H19" s="41">
        <v>27</v>
      </c>
      <c r="I19" s="41">
        <v>19</v>
      </c>
      <c r="J19" s="63">
        <f t="shared" si="0"/>
        <v>577</v>
      </c>
      <c r="K19" s="63">
        <f t="shared" si="1"/>
        <v>531</v>
      </c>
    </row>
    <row r="20" spans="1:11" ht="13.5" thickBot="1" x14ac:dyDescent="0.25">
      <c r="A20" s="29"/>
      <c r="B20" s="30" t="s">
        <v>20</v>
      </c>
      <c r="C20" s="43">
        <f t="shared" ref="C20:J20" si="2">SUM(C6:C19)</f>
        <v>1803</v>
      </c>
      <c r="D20" s="31">
        <f t="shared" si="2"/>
        <v>1716</v>
      </c>
      <c r="E20" s="31">
        <f t="shared" si="2"/>
        <v>1766</v>
      </c>
      <c r="F20" s="31">
        <f t="shared" si="2"/>
        <v>1717</v>
      </c>
      <c r="G20" s="31">
        <f t="shared" si="2"/>
        <v>1642</v>
      </c>
      <c r="H20" s="31">
        <f t="shared" si="2"/>
        <v>638</v>
      </c>
      <c r="I20" s="31">
        <f t="shared" si="2"/>
        <v>362</v>
      </c>
      <c r="J20" s="33">
        <f t="shared" si="2"/>
        <v>9644</v>
      </c>
      <c r="K20" s="33">
        <f t="shared" si="1"/>
        <v>8644</v>
      </c>
    </row>
  </sheetData>
  <autoFilter ref="A5:K20" xr:uid="{00000000-0009-0000-0000-000027000000}"/>
  <phoneticPr fontId="4" type="noConversion"/>
  <hyperlinks>
    <hyperlink ref="B1" location="'Crynodeb - Summary'!A1" display="Nôl i'r crynodeb / Back to Summary" xr:uid="{00000000-0004-0000-27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59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82">
        <v>148</v>
      </c>
      <c r="D6" s="38">
        <v>129</v>
      </c>
      <c r="E6" s="38">
        <v>111</v>
      </c>
      <c r="F6" s="38">
        <v>119</v>
      </c>
      <c r="G6" s="38">
        <v>125</v>
      </c>
      <c r="H6" s="38">
        <v>68</v>
      </c>
      <c r="I6" s="62">
        <f t="shared" ref="I6:I19" si="0">SUM(C6:H6)</f>
        <v>700</v>
      </c>
      <c r="J6" s="62">
        <f t="shared" ref="J6:J20" si="1">SUM(C6:G6)</f>
        <v>632</v>
      </c>
    </row>
    <row r="7" spans="1:10" x14ac:dyDescent="0.2">
      <c r="A7" s="24" t="s">
        <v>1</v>
      </c>
      <c r="B7" s="24">
        <v>4003</v>
      </c>
      <c r="C7" s="82">
        <v>86</v>
      </c>
      <c r="D7" s="38">
        <v>98</v>
      </c>
      <c r="E7" s="38">
        <v>75</v>
      </c>
      <c r="F7" s="38">
        <v>71</v>
      </c>
      <c r="G7" s="38">
        <v>72</v>
      </c>
      <c r="H7" s="38">
        <v>56</v>
      </c>
      <c r="I7" s="62">
        <f t="shared" si="0"/>
        <v>458</v>
      </c>
      <c r="J7" s="62">
        <f t="shared" si="1"/>
        <v>402</v>
      </c>
    </row>
    <row r="8" spans="1:10" x14ac:dyDescent="0.2">
      <c r="A8" s="24" t="s">
        <v>2</v>
      </c>
      <c r="B8" s="24">
        <v>4004</v>
      </c>
      <c r="C8" s="82">
        <v>133</v>
      </c>
      <c r="D8" s="38">
        <v>134</v>
      </c>
      <c r="E8" s="38">
        <v>139</v>
      </c>
      <c r="F8" s="38">
        <v>122</v>
      </c>
      <c r="G8" s="38">
        <v>124</v>
      </c>
      <c r="H8" s="38">
        <v>45</v>
      </c>
      <c r="I8" s="62">
        <f t="shared" si="0"/>
        <v>697</v>
      </c>
      <c r="J8" s="62">
        <f t="shared" si="1"/>
        <v>652</v>
      </c>
    </row>
    <row r="9" spans="1:10" x14ac:dyDescent="0.2">
      <c r="A9" s="24" t="s">
        <v>3</v>
      </c>
      <c r="B9" s="24">
        <v>4007</v>
      </c>
      <c r="C9" s="82">
        <v>111</v>
      </c>
      <c r="D9" s="38">
        <v>101</v>
      </c>
      <c r="E9" s="38">
        <v>107</v>
      </c>
      <c r="F9" s="38">
        <v>119</v>
      </c>
      <c r="G9" s="38">
        <v>123</v>
      </c>
      <c r="H9" s="38">
        <v>34</v>
      </c>
      <c r="I9" s="62">
        <f t="shared" si="0"/>
        <v>595</v>
      </c>
      <c r="J9" s="62">
        <f t="shared" si="1"/>
        <v>561</v>
      </c>
    </row>
    <row r="10" spans="1:10" x14ac:dyDescent="0.2">
      <c r="A10" s="24" t="s">
        <v>0</v>
      </c>
      <c r="B10" s="24">
        <v>4002</v>
      </c>
      <c r="C10" s="82">
        <v>107</v>
      </c>
      <c r="D10" s="38">
        <v>91</v>
      </c>
      <c r="E10" s="38">
        <v>95</v>
      </c>
      <c r="F10" s="38">
        <v>80</v>
      </c>
      <c r="G10" s="38">
        <v>79</v>
      </c>
      <c r="H10" s="38">
        <v>47</v>
      </c>
      <c r="I10" s="62">
        <f t="shared" si="0"/>
        <v>499</v>
      </c>
      <c r="J10" s="62">
        <f t="shared" si="1"/>
        <v>452</v>
      </c>
    </row>
    <row r="11" spans="1:10" x14ac:dyDescent="0.2">
      <c r="A11" s="24" t="s">
        <v>4</v>
      </c>
      <c r="B11" s="24">
        <v>4009</v>
      </c>
      <c r="C11" s="82">
        <v>103</v>
      </c>
      <c r="D11" s="38">
        <v>131</v>
      </c>
      <c r="E11" s="38">
        <v>108</v>
      </c>
      <c r="F11" s="38">
        <v>116</v>
      </c>
      <c r="G11" s="38">
        <v>114</v>
      </c>
      <c r="H11" s="38">
        <v>50</v>
      </c>
      <c r="I11" s="62">
        <f t="shared" si="0"/>
        <v>622</v>
      </c>
      <c r="J11" s="62">
        <f t="shared" si="1"/>
        <v>572</v>
      </c>
    </row>
    <row r="12" spans="1:10" x14ac:dyDescent="0.2">
      <c r="A12" s="24" t="s">
        <v>10</v>
      </c>
      <c r="B12" s="24">
        <v>4036</v>
      </c>
      <c r="C12" s="82">
        <v>219</v>
      </c>
      <c r="D12" s="38">
        <v>195</v>
      </c>
      <c r="E12" s="38">
        <v>185</v>
      </c>
      <c r="F12" s="38">
        <v>174</v>
      </c>
      <c r="G12" s="38">
        <v>179</v>
      </c>
      <c r="H12" s="38">
        <v>152</v>
      </c>
      <c r="I12" s="62">
        <f t="shared" si="0"/>
        <v>1104</v>
      </c>
      <c r="J12" s="62">
        <f t="shared" si="1"/>
        <v>952</v>
      </c>
    </row>
    <row r="13" spans="1:10" x14ac:dyDescent="0.2">
      <c r="A13" s="24" t="s">
        <v>13</v>
      </c>
      <c r="B13" s="24">
        <v>4040</v>
      </c>
      <c r="C13" s="82">
        <v>180</v>
      </c>
      <c r="D13" s="38">
        <v>178</v>
      </c>
      <c r="E13" s="38">
        <v>159</v>
      </c>
      <c r="F13" s="38">
        <v>164</v>
      </c>
      <c r="G13" s="38">
        <v>185</v>
      </c>
      <c r="H13" s="38">
        <v>125</v>
      </c>
      <c r="I13" s="62">
        <f t="shared" si="0"/>
        <v>991</v>
      </c>
      <c r="J13" s="62">
        <f t="shared" si="1"/>
        <v>866</v>
      </c>
    </row>
    <row r="14" spans="1:10" x14ac:dyDescent="0.2">
      <c r="A14" s="24" t="s">
        <v>12</v>
      </c>
      <c r="B14" s="24">
        <v>4039</v>
      </c>
      <c r="C14" s="82">
        <v>221</v>
      </c>
      <c r="D14" s="38">
        <v>230</v>
      </c>
      <c r="E14" s="38">
        <v>223</v>
      </c>
      <c r="F14" s="38">
        <v>218</v>
      </c>
      <c r="G14" s="38">
        <v>257</v>
      </c>
      <c r="H14" s="38">
        <v>117</v>
      </c>
      <c r="I14" s="62">
        <f t="shared" si="0"/>
        <v>1266</v>
      </c>
      <c r="J14" s="62">
        <f t="shared" si="1"/>
        <v>1149</v>
      </c>
    </row>
    <row r="15" spans="1:10" x14ac:dyDescent="0.2">
      <c r="A15" s="24" t="s">
        <v>11</v>
      </c>
      <c r="B15" s="24">
        <v>4037</v>
      </c>
      <c r="C15" s="82">
        <v>102</v>
      </c>
      <c r="D15" s="38">
        <v>100</v>
      </c>
      <c r="E15" s="38">
        <v>118</v>
      </c>
      <c r="F15" s="38">
        <v>102</v>
      </c>
      <c r="G15" s="38">
        <v>102</v>
      </c>
      <c r="H15" s="38">
        <v>59</v>
      </c>
      <c r="I15" s="62">
        <f t="shared" si="0"/>
        <v>583</v>
      </c>
      <c r="J15" s="62">
        <f t="shared" si="1"/>
        <v>524</v>
      </c>
    </row>
    <row r="16" spans="1:10" x14ac:dyDescent="0.2">
      <c r="A16" s="24" t="s">
        <v>7</v>
      </c>
      <c r="B16" s="24">
        <v>4032</v>
      </c>
      <c r="C16" s="82">
        <v>61</v>
      </c>
      <c r="D16" s="38">
        <v>74</v>
      </c>
      <c r="E16" s="38">
        <v>95</v>
      </c>
      <c r="F16" s="38">
        <v>86</v>
      </c>
      <c r="G16" s="38">
        <v>67</v>
      </c>
      <c r="H16" s="38">
        <v>54</v>
      </c>
      <c r="I16" s="62">
        <f t="shared" si="0"/>
        <v>437</v>
      </c>
      <c r="J16" s="62">
        <f t="shared" si="1"/>
        <v>383</v>
      </c>
    </row>
    <row r="17" spans="1:10" x14ac:dyDescent="0.2">
      <c r="A17" s="24" t="s">
        <v>8</v>
      </c>
      <c r="B17" s="24">
        <v>4033</v>
      </c>
      <c r="C17" s="82">
        <v>112</v>
      </c>
      <c r="D17" s="38">
        <v>110</v>
      </c>
      <c r="E17" s="38">
        <v>98</v>
      </c>
      <c r="F17" s="38">
        <v>98</v>
      </c>
      <c r="G17" s="38">
        <v>85</v>
      </c>
      <c r="H17" s="38">
        <v>60</v>
      </c>
      <c r="I17" s="62">
        <f t="shared" si="0"/>
        <v>563</v>
      </c>
      <c r="J17" s="62">
        <f t="shared" si="1"/>
        <v>503</v>
      </c>
    </row>
    <row r="18" spans="1:10" x14ac:dyDescent="0.2">
      <c r="A18" s="24" t="s">
        <v>5</v>
      </c>
      <c r="B18" s="24">
        <v>4030</v>
      </c>
      <c r="C18" s="82">
        <v>58</v>
      </c>
      <c r="D18" s="38">
        <v>77</v>
      </c>
      <c r="E18" s="38">
        <v>54</v>
      </c>
      <c r="F18" s="38">
        <v>69</v>
      </c>
      <c r="G18" s="38">
        <v>78</v>
      </c>
      <c r="H18" s="38">
        <v>51</v>
      </c>
      <c r="I18" s="62">
        <f t="shared" si="0"/>
        <v>387</v>
      </c>
      <c r="J18" s="62">
        <f t="shared" si="1"/>
        <v>336</v>
      </c>
    </row>
    <row r="19" spans="1:10" ht="13.5" thickBot="1" x14ac:dyDescent="0.25">
      <c r="A19" s="27" t="s">
        <v>6</v>
      </c>
      <c r="B19" s="27">
        <v>4031</v>
      </c>
      <c r="C19" s="85">
        <v>94</v>
      </c>
      <c r="D19" s="41">
        <v>113</v>
      </c>
      <c r="E19" s="41">
        <v>116</v>
      </c>
      <c r="F19" s="41">
        <v>104</v>
      </c>
      <c r="G19" s="41">
        <v>103</v>
      </c>
      <c r="H19" s="41">
        <v>51</v>
      </c>
      <c r="I19" s="63">
        <f t="shared" si="0"/>
        <v>581</v>
      </c>
      <c r="J19" s="63">
        <f t="shared" si="1"/>
        <v>530</v>
      </c>
    </row>
    <row r="20" spans="1:10" ht="13.5" thickBot="1" x14ac:dyDescent="0.25">
      <c r="A20" s="29"/>
      <c r="B20" s="30" t="s">
        <v>20</v>
      </c>
      <c r="C20" s="43">
        <f t="shared" ref="C20:I20" si="2">SUM(C6:C19)</f>
        <v>1735</v>
      </c>
      <c r="D20" s="31">
        <f t="shared" si="2"/>
        <v>1761</v>
      </c>
      <c r="E20" s="31">
        <f t="shared" si="2"/>
        <v>1683</v>
      </c>
      <c r="F20" s="31">
        <f t="shared" si="2"/>
        <v>1642</v>
      </c>
      <c r="G20" s="31">
        <f t="shared" si="2"/>
        <v>1693</v>
      </c>
      <c r="H20" s="31">
        <f t="shared" si="2"/>
        <v>969</v>
      </c>
      <c r="I20" s="33">
        <f t="shared" si="2"/>
        <v>9483</v>
      </c>
      <c r="J20" s="33">
        <f t="shared" si="1"/>
        <v>8514</v>
      </c>
    </row>
  </sheetData>
  <autoFilter ref="A5:J20" xr:uid="{00000000-0009-0000-0000-000028000000}">
    <sortState xmlns:xlrd2="http://schemas.microsoft.com/office/spreadsheetml/2017/richdata2" ref="A6:J20">
      <sortCondition ref="A5:A20"/>
    </sortState>
  </autoFilter>
  <phoneticPr fontId="4" type="noConversion"/>
  <hyperlinks>
    <hyperlink ref="B1" location="'Crynodeb - Summary'!A1" display="Nôl i'r crynodeb / Back to Summary" xr:uid="{00000000-0004-0000-28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65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82">
        <v>136</v>
      </c>
      <c r="D6" s="38">
        <v>110</v>
      </c>
      <c r="E6" s="38">
        <v>121</v>
      </c>
      <c r="F6" s="38">
        <v>127</v>
      </c>
      <c r="G6" s="38">
        <v>138</v>
      </c>
      <c r="H6" s="38">
        <v>53</v>
      </c>
      <c r="I6" s="62">
        <f t="shared" ref="I6:I19" si="0">SUM(C6:H6)</f>
        <v>685</v>
      </c>
      <c r="J6" s="62">
        <f t="shared" ref="J6:J20" si="1">SUM(C6:G6)</f>
        <v>632</v>
      </c>
    </row>
    <row r="7" spans="1:10" x14ac:dyDescent="0.2">
      <c r="A7" s="24" t="s">
        <v>1</v>
      </c>
      <c r="B7" s="24">
        <v>4003</v>
      </c>
      <c r="C7" s="82">
        <v>95</v>
      </c>
      <c r="D7" s="38">
        <v>69</v>
      </c>
      <c r="E7" s="38">
        <v>68</v>
      </c>
      <c r="F7" s="38">
        <v>69</v>
      </c>
      <c r="G7" s="38">
        <v>85</v>
      </c>
      <c r="H7" s="38">
        <v>51</v>
      </c>
      <c r="I7" s="62">
        <f t="shared" si="0"/>
        <v>437</v>
      </c>
      <c r="J7" s="62">
        <f t="shared" si="1"/>
        <v>386</v>
      </c>
    </row>
    <row r="8" spans="1:10" x14ac:dyDescent="0.2">
      <c r="A8" s="24" t="s">
        <v>2</v>
      </c>
      <c r="B8" s="24">
        <v>4004</v>
      </c>
      <c r="C8" s="82">
        <v>132</v>
      </c>
      <c r="D8" s="38">
        <v>143</v>
      </c>
      <c r="E8" s="38">
        <v>124</v>
      </c>
      <c r="F8" s="38">
        <v>125</v>
      </c>
      <c r="G8" s="38">
        <v>124</v>
      </c>
      <c r="H8" s="38">
        <v>42</v>
      </c>
      <c r="I8" s="62">
        <f t="shared" si="0"/>
        <v>690</v>
      </c>
      <c r="J8" s="62">
        <f t="shared" si="1"/>
        <v>648</v>
      </c>
    </row>
    <row r="9" spans="1:10" x14ac:dyDescent="0.2">
      <c r="A9" s="24" t="s">
        <v>3</v>
      </c>
      <c r="B9" s="24">
        <v>4007</v>
      </c>
      <c r="C9" s="82">
        <v>101</v>
      </c>
      <c r="D9" s="38">
        <v>108</v>
      </c>
      <c r="E9" s="38">
        <v>114</v>
      </c>
      <c r="F9" s="38">
        <v>114</v>
      </c>
      <c r="G9" s="38">
        <v>115</v>
      </c>
      <c r="H9" s="38">
        <v>44</v>
      </c>
      <c r="I9" s="62">
        <f t="shared" si="0"/>
        <v>596</v>
      </c>
      <c r="J9" s="62">
        <f t="shared" si="1"/>
        <v>552</v>
      </c>
    </row>
    <row r="10" spans="1:10" x14ac:dyDescent="0.2">
      <c r="A10" s="24" t="s">
        <v>0</v>
      </c>
      <c r="B10" s="24">
        <v>4002</v>
      </c>
      <c r="C10" s="82">
        <v>93</v>
      </c>
      <c r="D10" s="38">
        <v>96</v>
      </c>
      <c r="E10" s="38">
        <v>85</v>
      </c>
      <c r="F10" s="38">
        <v>79</v>
      </c>
      <c r="G10" s="38">
        <v>108</v>
      </c>
      <c r="H10" s="38">
        <v>47</v>
      </c>
      <c r="I10" s="62">
        <f t="shared" si="0"/>
        <v>508</v>
      </c>
      <c r="J10" s="62">
        <f t="shared" si="1"/>
        <v>461</v>
      </c>
    </row>
    <row r="11" spans="1:10" x14ac:dyDescent="0.2">
      <c r="A11" s="24" t="s">
        <v>4</v>
      </c>
      <c r="B11" s="24">
        <v>4009</v>
      </c>
      <c r="C11" s="82">
        <v>132</v>
      </c>
      <c r="D11" s="38">
        <v>108</v>
      </c>
      <c r="E11" s="38">
        <v>119</v>
      </c>
      <c r="F11" s="38">
        <v>106</v>
      </c>
      <c r="G11" s="38">
        <v>141</v>
      </c>
      <c r="H11" s="38">
        <v>47</v>
      </c>
      <c r="I11" s="62">
        <f t="shared" si="0"/>
        <v>653</v>
      </c>
      <c r="J11" s="62">
        <f t="shared" si="1"/>
        <v>606</v>
      </c>
    </row>
    <row r="12" spans="1:10" x14ac:dyDescent="0.2">
      <c r="A12" s="24" t="s">
        <v>10</v>
      </c>
      <c r="B12" s="24">
        <v>4036</v>
      </c>
      <c r="C12" s="82">
        <v>193</v>
      </c>
      <c r="D12" s="38">
        <v>177</v>
      </c>
      <c r="E12" s="38">
        <v>161</v>
      </c>
      <c r="F12" s="38">
        <v>185</v>
      </c>
      <c r="G12" s="38">
        <v>179</v>
      </c>
      <c r="H12" s="38">
        <v>158</v>
      </c>
      <c r="I12" s="62">
        <f t="shared" si="0"/>
        <v>1053</v>
      </c>
      <c r="J12" s="62">
        <f t="shared" si="1"/>
        <v>895</v>
      </c>
    </row>
    <row r="13" spans="1:10" x14ac:dyDescent="0.2">
      <c r="A13" s="24" t="s">
        <v>13</v>
      </c>
      <c r="B13" s="24">
        <v>4040</v>
      </c>
      <c r="C13" s="82">
        <v>176</v>
      </c>
      <c r="D13" s="38">
        <v>160</v>
      </c>
      <c r="E13" s="38">
        <v>166</v>
      </c>
      <c r="F13" s="38">
        <v>185</v>
      </c>
      <c r="G13" s="38">
        <v>180</v>
      </c>
      <c r="H13" s="38">
        <v>118</v>
      </c>
      <c r="I13" s="62">
        <f t="shared" si="0"/>
        <v>985</v>
      </c>
      <c r="J13" s="62">
        <f t="shared" si="1"/>
        <v>867</v>
      </c>
    </row>
    <row r="14" spans="1:10" x14ac:dyDescent="0.2">
      <c r="A14" s="24" t="s">
        <v>12</v>
      </c>
      <c r="B14" s="24">
        <v>4039</v>
      </c>
      <c r="C14" s="82">
        <v>233</v>
      </c>
      <c r="D14" s="38">
        <v>224</v>
      </c>
      <c r="E14" s="38">
        <v>219</v>
      </c>
      <c r="F14" s="38">
        <v>256</v>
      </c>
      <c r="G14" s="38">
        <v>259</v>
      </c>
      <c r="H14" s="38">
        <v>98</v>
      </c>
      <c r="I14" s="62">
        <f t="shared" si="0"/>
        <v>1289</v>
      </c>
      <c r="J14" s="62">
        <f t="shared" si="1"/>
        <v>1191</v>
      </c>
    </row>
    <row r="15" spans="1:10" x14ac:dyDescent="0.2">
      <c r="A15" s="24" t="s">
        <v>11</v>
      </c>
      <c r="B15" s="24">
        <v>4037</v>
      </c>
      <c r="C15" s="82">
        <v>99</v>
      </c>
      <c r="D15" s="38">
        <v>122</v>
      </c>
      <c r="E15" s="38">
        <v>103</v>
      </c>
      <c r="F15" s="38">
        <v>105</v>
      </c>
      <c r="G15" s="38">
        <v>80</v>
      </c>
      <c r="H15" s="38">
        <v>43</v>
      </c>
      <c r="I15" s="62">
        <f t="shared" si="0"/>
        <v>552</v>
      </c>
      <c r="J15" s="62">
        <f t="shared" si="1"/>
        <v>509</v>
      </c>
    </row>
    <row r="16" spans="1:10" x14ac:dyDescent="0.2">
      <c r="A16" s="24" t="s">
        <v>7</v>
      </c>
      <c r="B16" s="24">
        <v>4032</v>
      </c>
      <c r="C16" s="82">
        <v>74</v>
      </c>
      <c r="D16" s="38">
        <v>92</v>
      </c>
      <c r="E16" s="38">
        <v>89</v>
      </c>
      <c r="F16" s="38">
        <v>65</v>
      </c>
      <c r="G16" s="38">
        <v>97</v>
      </c>
      <c r="H16" s="38">
        <v>49</v>
      </c>
      <c r="I16" s="62">
        <f t="shared" si="0"/>
        <v>466</v>
      </c>
      <c r="J16" s="62">
        <f t="shared" si="1"/>
        <v>417</v>
      </c>
    </row>
    <row r="17" spans="1:10" x14ac:dyDescent="0.2">
      <c r="A17" s="24" t="s">
        <v>8</v>
      </c>
      <c r="B17" s="24">
        <v>4033</v>
      </c>
      <c r="C17" s="82">
        <v>110</v>
      </c>
      <c r="D17" s="38">
        <v>99</v>
      </c>
      <c r="E17" s="38">
        <v>101</v>
      </c>
      <c r="F17" s="38">
        <v>87</v>
      </c>
      <c r="G17" s="38">
        <v>109</v>
      </c>
      <c r="H17" s="38">
        <v>48</v>
      </c>
      <c r="I17" s="62">
        <f t="shared" si="0"/>
        <v>554</v>
      </c>
      <c r="J17" s="62">
        <f t="shared" si="1"/>
        <v>506</v>
      </c>
    </row>
    <row r="18" spans="1:10" x14ac:dyDescent="0.2">
      <c r="A18" s="24" t="s">
        <v>5</v>
      </c>
      <c r="B18" s="24">
        <v>4030</v>
      </c>
      <c r="C18" s="82">
        <v>77</v>
      </c>
      <c r="D18" s="38">
        <v>57</v>
      </c>
      <c r="E18" s="38">
        <v>63</v>
      </c>
      <c r="F18" s="38">
        <v>77</v>
      </c>
      <c r="G18" s="38">
        <v>51</v>
      </c>
      <c r="H18" s="38">
        <v>52</v>
      </c>
      <c r="I18" s="62">
        <f t="shared" si="0"/>
        <v>377</v>
      </c>
      <c r="J18" s="62">
        <f t="shared" si="1"/>
        <v>325</v>
      </c>
    </row>
    <row r="19" spans="1:10" ht="13.5" thickBot="1" x14ac:dyDescent="0.25">
      <c r="A19" s="27" t="s">
        <v>6</v>
      </c>
      <c r="B19" s="27">
        <v>4031</v>
      </c>
      <c r="C19" s="85">
        <v>107</v>
      </c>
      <c r="D19" s="41">
        <v>114</v>
      </c>
      <c r="E19" s="41">
        <v>105</v>
      </c>
      <c r="F19" s="41">
        <v>106</v>
      </c>
      <c r="G19" s="41">
        <v>99</v>
      </c>
      <c r="H19" s="41">
        <v>33</v>
      </c>
      <c r="I19" s="63">
        <f t="shared" si="0"/>
        <v>564</v>
      </c>
      <c r="J19" s="63">
        <f t="shared" si="1"/>
        <v>531</v>
      </c>
    </row>
    <row r="20" spans="1:10" ht="13.5" thickBot="1" x14ac:dyDescent="0.25">
      <c r="A20" s="29"/>
      <c r="B20" s="30" t="s">
        <v>20</v>
      </c>
      <c r="C20" s="43">
        <f t="shared" ref="C20:I20" si="2">SUM(C6:C19)</f>
        <v>1758</v>
      </c>
      <c r="D20" s="31">
        <f t="shared" si="2"/>
        <v>1679</v>
      </c>
      <c r="E20" s="31">
        <f t="shared" si="2"/>
        <v>1638</v>
      </c>
      <c r="F20" s="31">
        <f t="shared" si="2"/>
        <v>1686</v>
      </c>
      <c r="G20" s="31">
        <f t="shared" si="2"/>
        <v>1765</v>
      </c>
      <c r="H20" s="31">
        <f t="shared" si="2"/>
        <v>883</v>
      </c>
      <c r="I20" s="33">
        <f t="shared" si="2"/>
        <v>9409</v>
      </c>
      <c r="J20" s="33">
        <f t="shared" si="1"/>
        <v>8526</v>
      </c>
    </row>
  </sheetData>
  <autoFilter ref="A5:J20" xr:uid="{00000000-0009-0000-0000-000029000000}">
    <sortState xmlns:xlrd2="http://schemas.microsoft.com/office/spreadsheetml/2017/richdata2" ref="A6:J20">
      <sortCondition ref="A5:A20"/>
    </sortState>
  </autoFilter>
  <phoneticPr fontId="4" type="noConversion"/>
  <hyperlinks>
    <hyperlink ref="B1" location="'Crynodeb - Summary'!A1" display="Nôl i'r crynodeb / Back to Summary" xr:uid="{00000000-0004-0000-29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64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A2" s="10"/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82">
        <v>132</v>
      </c>
      <c r="D6" s="38">
        <v>124</v>
      </c>
      <c r="E6" s="38">
        <v>132</v>
      </c>
      <c r="F6" s="38">
        <v>130</v>
      </c>
      <c r="G6" s="38">
        <v>122</v>
      </c>
      <c r="H6" s="38">
        <v>51</v>
      </c>
      <c r="I6" s="62">
        <f t="shared" ref="I6:I19" si="0">SUM(C6:H6)</f>
        <v>691</v>
      </c>
      <c r="J6" s="62">
        <f t="shared" ref="J6:J20" si="1">SUM(C6:G6)</f>
        <v>640</v>
      </c>
    </row>
    <row r="7" spans="1:10" x14ac:dyDescent="0.2">
      <c r="A7" s="24" t="s">
        <v>1</v>
      </c>
      <c r="B7" s="24">
        <v>4003</v>
      </c>
      <c r="C7" s="82">
        <v>67</v>
      </c>
      <c r="D7" s="38">
        <v>70</v>
      </c>
      <c r="E7" s="38">
        <v>70</v>
      </c>
      <c r="F7" s="38">
        <v>85</v>
      </c>
      <c r="G7" s="38">
        <v>72</v>
      </c>
      <c r="H7" s="38">
        <v>66</v>
      </c>
      <c r="I7" s="62">
        <f t="shared" si="0"/>
        <v>430</v>
      </c>
      <c r="J7" s="62">
        <f t="shared" si="1"/>
        <v>364</v>
      </c>
    </row>
    <row r="8" spans="1:10" x14ac:dyDescent="0.2">
      <c r="A8" s="24" t="s">
        <v>2</v>
      </c>
      <c r="B8" s="24">
        <v>4004</v>
      </c>
      <c r="C8" s="82">
        <v>138</v>
      </c>
      <c r="D8" s="38">
        <v>122</v>
      </c>
      <c r="E8" s="38">
        <v>127</v>
      </c>
      <c r="F8" s="38">
        <v>122</v>
      </c>
      <c r="G8" s="38">
        <v>121</v>
      </c>
      <c r="H8" s="38">
        <v>47</v>
      </c>
      <c r="I8" s="62">
        <f t="shared" si="0"/>
        <v>677</v>
      </c>
      <c r="J8" s="62">
        <f t="shared" si="1"/>
        <v>630</v>
      </c>
    </row>
    <row r="9" spans="1:10" x14ac:dyDescent="0.2">
      <c r="A9" s="24" t="s">
        <v>3</v>
      </c>
      <c r="B9" s="24">
        <v>4007</v>
      </c>
      <c r="C9" s="82">
        <v>102</v>
      </c>
      <c r="D9" s="38">
        <v>115</v>
      </c>
      <c r="E9" s="38">
        <v>111</v>
      </c>
      <c r="F9" s="38">
        <v>116</v>
      </c>
      <c r="G9" s="38">
        <v>119</v>
      </c>
      <c r="H9" s="38">
        <v>32</v>
      </c>
      <c r="I9" s="62">
        <f t="shared" si="0"/>
        <v>595</v>
      </c>
      <c r="J9" s="62">
        <f t="shared" si="1"/>
        <v>563</v>
      </c>
    </row>
    <row r="10" spans="1:10" x14ac:dyDescent="0.2">
      <c r="A10" s="24" t="s">
        <v>0</v>
      </c>
      <c r="B10" s="24">
        <v>4002</v>
      </c>
      <c r="C10" s="82">
        <v>100</v>
      </c>
      <c r="D10" s="38">
        <v>87</v>
      </c>
      <c r="E10" s="38">
        <v>83</v>
      </c>
      <c r="F10" s="38">
        <v>108</v>
      </c>
      <c r="G10" s="38">
        <v>106</v>
      </c>
      <c r="H10" s="38">
        <v>50</v>
      </c>
      <c r="I10" s="62">
        <f t="shared" si="0"/>
        <v>534</v>
      </c>
      <c r="J10" s="62">
        <f t="shared" si="1"/>
        <v>484</v>
      </c>
    </row>
    <row r="11" spans="1:10" x14ac:dyDescent="0.2">
      <c r="A11" s="24" t="s">
        <v>4</v>
      </c>
      <c r="B11" s="24">
        <v>4009</v>
      </c>
      <c r="C11" s="82">
        <v>105</v>
      </c>
      <c r="D11" s="38">
        <v>116</v>
      </c>
      <c r="E11" s="38">
        <v>110</v>
      </c>
      <c r="F11" s="38">
        <v>123</v>
      </c>
      <c r="G11" s="38">
        <v>132</v>
      </c>
      <c r="H11" s="38">
        <v>56</v>
      </c>
      <c r="I11" s="62">
        <f t="shared" si="0"/>
        <v>642</v>
      </c>
      <c r="J11" s="62">
        <f t="shared" si="1"/>
        <v>586</v>
      </c>
    </row>
    <row r="12" spans="1:10" x14ac:dyDescent="0.2">
      <c r="A12" s="24" t="s">
        <v>10</v>
      </c>
      <c r="B12" s="24">
        <v>4036</v>
      </c>
      <c r="C12" s="82">
        <v>173</v>
      </c>
      <c r="D12" s="38">
        <v>161</v>
      </c>
      <c r="E12" s="38">
        <v>171</v>
      </c>
      <c r="F12" s="38">
        <v>198</v>
      </c>
      <c r="G12" s="38">
        <v>193</v>
      </c>
      <c r="H12" s="38">
        <v>180</v>
      </c>
      <c r="I12" s="62">
        <f t="shared" si="0"/>
        <v>1076</v>
      </c>
      <c r="J12" s="62">
        <f t="shared" si="1"/>
        <v>896</v>
      </c>
    </row>
    <row r="13" spans="1:10" x14ac:dyDescent="0.2">
      <c r="A13" s="24" t="s">
        <v>13</v>
      </c>
      <c r="B13" s="24">
        <v>4040</v>
      </c>
      <c r="C13" s="82">
        <v>159</v>
      </c>
      <c r="D13" s="38">
        <v>165</v>
      </c>
      <c r="E13" s="38">
        <v>182</v>
      </c>
      <c r="F13" s="38">
        <v>182</v>
      </c>
      <c r="G13" s="38">
        <v>206</v>
      </c>
      <c r="H13" s="38">
        <v>89</v>
      </c>
      <c r="I13" s="62">
        <f t="shared" si="0"/>
        <v>983</v>
      </c>
      <c r="J13" s="62">
        <f t="shared" si="1"/>
        <v>894</v>
      </c>
    </row>
    <row r="14" spans="1:10" x14ac:dyDescent="0.2">
      <c r="A14" s="24" t="s">
        <v>12</v>
      </c>
      <c r="B14" s="24">
        <v>4039</v>
      </c>
      <c r="C14" s="82">
        <v>225</v>
      </c>
      <c r="D14" s="38">
        <v>219</v>
      </c>
      <c r="E14" s="38">
        <v>260</v>
      </c>
      <c r="F14" s="38">
        <v>258</v>
      </c>
      <c r="G14" s="38">
        <v>235</v>
      </c>
      <c r="H14" s="38">
        <v>122</v>
      </c>
      <c r="I14" s="62">
        <f t="shared" si="0"/>
        <v>1319</v>
      </c>
      <c r="J14" s="62">
        <f t="shared" si="1"/>
        <v>1197</v>
      </c>
    </row>
    <row r="15" spans="1:10" x14ac:dyDescent="0.2">
      <c r="A15" s="24" t="s">
        <v>11</v>
      </c>
      <c r="B15" s="24">
        <v>4037</v>
      </c>
      <c r="C15" s="82">
        <v>129</v>
      </c>
      <c r="D15" s="38">
        <v>106</v>
      </c>
      <c r="E15" s="38">
        <v>106</v>
      </c>
      <c r="F15" s="38">
        <v>78</v>
      </c>
      <c r="G15" s="38">
        <v>87</v>
      </c>
      <c r="H15" s="38">
        <v>0</v>
      </c>
      <c r="I15" s="62">
        <f t="shared" si="0"/>
        <v>506</v>
      </c>
      <c r="J15" s="62">
        <f t="shared" si="1"/>
        <v>506</v>
      </c>
    </row>
    <row r="16" spans="1:10" x14ac:dyDescent="0.2">
      <c r="A16" s="24" t="s">
        <v>7</v>
      </c>
      <c r="B16" s="24">
        <v>4032</v>
      </c>
      <c r="C16" s="82">
        <v>92</v>
      </c>
      <c r="D16" s="38">
        <v>85</v>
      </c>
      <c r="E16" s="38">
        <v>66</v>
      </c>
      <c r="F16" s="38">
        <v>98</v>
      </c>
      <c r="G16" s="38">
        <v>87</v>
      </c>
      <c r="H16" s="38">
        <v>35</v>
      </c>
      <c r="I16" s="62">
        <f t="shared" si="0"/>
        <v>463</v>
      </c>
      <c r="J16" s="62">
        <f t="shared" si="1"/>
        <v>428</v>
      </c>
    </row>
    <row r="17" spans="1:10" x14ac:dyDescent="0.2">
      <c r="A17" s="24" t="s">
        <v>8</v>
      </c>
      <c r="B17" s="24">
        <v>4033</v>
      </c>
      <c r="C17" s="82">
        <v>99</v>
      </c>
      <c r="D17" s="38">
        <v>101</v>
      </c>
      <c r="E17" s="38">
        <v>88</v>
      </c>
      <c r="F17" s="38">
        <v>108</v>
      </c>
      <c r="G17" s="38">
        <v>95</v>
      </c>
      <c r="H17" s="38">
        <v>55</v>
      </c>
      <c r="I17" s="62">
        <f t="shared" si="0"/>
        <v>546</v>
      </c>
      <c r="J17" s="62">
        <f t="shared" si="1"/>
        <v>491</v>
      </c>
    </row>
    <row r="18" spans="1:10" x14ac:dyDescent="0.2">
      <c r="A18" s="24" t="s">
        <v>5</v>
      </c>
      <c r="B18" s="24">
        <v>4030</v>
      </c>
      <c r="C18" s="82">
        <v>53</v>
      </c>
      <c r="D18" s="38">
        <v>61</v>
      </c>
      <c r="E18" s="38">
        <v>78</v>
      </c>
      <c r="F18" s="38">
        <v>52</v>
      </c>
      <c r="G18" s="38">
        <v>58</v>
      </c>
      <c r="H18" s="38">
        <v>55</v>
      </c>
      <c r="I18" s="62">
        <f t="shared" si="0"/>
        <v>357</v>
      </c>
      <c r="J18" s="62">
        <f t="shared" si="1"/>
        <v>302</v>
      </c>
    </row>
    <row r="19" spans="1:10" ht="13.5" thickBot="1" x14ac:dyDescent="0.25">
      <c r="A19" s="27" t="s">
        <v>6</v>
      </c>
      <c r="B19" s="27">
        <v>4031</v>
      </c>
      <c r="C19" s="85">
        <v>116</v>
      </c>
      <c r="D19" s="41">
        <v>107</v>
      </c>
      <c r="E19" s="41">
        <v>103</v>
      </c>
      <c r="F19" s="41">
        <v>106</v>
      </c>
      <c r="G19" s="41">
        <v>114</v>
      </c>
      <c r="H19" s="41">
        <v>32</v>
      </c>
      <c r="I19" s="63">
        <f t="shared" si="0"/>
        <v>578</v>
      </c>
      <c r="J19" s="63">
        <f t="shared" si="1"/>
        <v>546</v>
      </c>
    </row>
    <row r="20" spans="1:10" ht="13.5" thickBot="1" x14ac:dyDescent="0.25">
      <c r="A20" s="29"/>
      <c r="B20" s="30" t="s">
        <v>20</v>
      </c>
      <c r="C20" s="43">
        <f t="shared" ref="C20:I20" si="2">SUM(C6:C19)</f>
        <v>1690</v>
      </c>
      <c r="D20" s="31">
        <f t="shared" si="2"/>
        <v>1639</v>
      </c>
      <c r="E20" s="31">
        <f t="shared" si="2"/>
        <v>1687</v>
      </c>
      <c r="F20" s="31">
        <f t="shared" si="2"/>
        <v>1764</v>
      </c>
      <c r="G20" s="31">
        <f t="shared" si="2"/>
        <v>1747</v>
      </c>
      <c r="H20" s="31">
        <f t="shared" si="2"/>
        <v>870</v>
      </c>
      <c r="I20" s="33">
        <f t="shared" si="2"/>
        <v>9397</v>
      </c>
      <c r="J20" s="33">
        <f t="shared" si="1"/>
        <v>8527</v>
      </c>
    </row>
  </sheetData>
  <autoFilter ref="A5:J20" xr:uid="{00000000-0009-0000-0000-00002A000000}">
    <sortState xmlns:xlrd2="http://schemas.microsoft.com/office/spreadsheetml/2017/richdata2" ref="A6:J20">
      <sortCondition ref="A5:A20"/>
    </sortState>
  </autoFilter>
  <phoneticPr fontId="4" type="noConversion"/>
  <hyperlinks>
    <hyperlink ref="B1" location="'Crynodeb - Summary'!A1" display="Nôl i'r crynodeb / Back to Summary" xr:uid="{00000000-0004-0000-2A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60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82">
        <v>132</v>
      </c>
      <c r="D6" s="38">
        <v>129</v>
      </c>
      <c r="E6" s="38">
        <v>131</v>
      </c>
      <c r="F6" s="38">
        <v>112</v>
      </c>
      <c r="G6" s="38">
        <v>116</v>
      </c>
      <c r="H6" s="38">
        <v>62</v>
      </c>
      <c r="I6" s="62">
        <f t="shared" ref="I6:I19" si="0">SUM(C6:H6)</f>
        <v>682</v>
      </c>
      <c r="J6" s="62">
        <f t="shared" ref="J6:J20" si="1">SUM(C6:G6)</f>
        <v>620</v>
      </c>
    </row>
    <row r="7" spans="1:10" x14ac:dyDescent="0.2">
      <c r="A7" s="24" t="s">
        <v>1</v>
      </c>
      <c r="B7" s="24">
        <v>4003</v>
      </c>
      <c r="C7" s="82">
        <v>71</v>
      </c>
      <c r="D7" s="38">
        <v>66</v>
      </c>
      <c r="E7" s="38">
        <v>82</v>
      </c>
      <c r="F7" s="38">
        <v>72</v>
      </c>
      <c r="G7" s="38">
        <v>88</v>
      </c>
      <c r="H7" s="38">
        <v>39</v>
      </c>
      <c r="I7" s="62">
        <f t="shared" si="0"/>
        <v>418</v>
      </c>
      <c r="J7" s="62">
        <f t="shared" si="1"/>
        <v>379</v>
      </c>
    </row>
    <row r="8" spans="1:10" x14ac:dyDescent="0.2">
      <c r="A8" s="24" t="s">
        <v>2</v>
      </c>
      <c r="B8" s="24">
        <v>4004</v>
      </c>
      <c r="C8" s="82">
        <v>122</v>
      </c>
      <c r="D8" s="38">
        <v>125</v>
      </c>
      <c r="E8" s="38">
        <v>126</v>
      </c>
      <c r="F8" s="38">
        <v>117</v>
      </c>
      <c r="G8" s="38">
        <v>114</v>
      </c>
      <c r="H8" s="38">
        <v>45</v>
      </c>
      <c r="I8" s="62">
        <f t="shared" si="0"/>
        <v>649</v>
      </c>
      <c r="J8" s="62">
        <f t="shared" si="1"/>
        <v>604</v>
      </c>
    </row>
    <row r="9" spans="1:10" x14ac:dyDescent="0.2">
      <c r="A9" s="24" t="s">
        <v>3</v>
      </c>
      <c r="B9" s="24">
        <v>4007</v>
      </c>
      <c r="C9" s="82">
        <v>111</v>
      </c>
      <c r="D9" s="38">
        <v>113</v>
      </c>
      <c r="E9" s="38">
        <v>119</v>
      </c>
      <c r="F9" s="38">
        <v>111</v>
      </c>
      <c r="G9" s="38">
        <v>97</v>
      </c>
      <c r="H9" s="38">
        <v>31</v>
      </c>
      <c r="I9" s="62">
        <f t="shared" si="0"/>
        <v>582</v>
      </c>
      <c r="J9" s="62">
        <f t="shared" si="1"/>
        <v>551</v>
      </c>
    </row>
    <row r="10" spans="1:10" x14ac:dyDescent="0.2">
      <c r="A10" s="24" t="s">
        <v>0</v>
      </c>
      <c r="B10" s="24">
        <v>4002</v>
      </c>
      <c r="C10" s="82">
        <v>94</v>
      </c>
      <c r="D10" s="38">
        <v>86</v>
      </c>
      <c r="E10" s="38">
        <v>112</v>
      </c>
      <c r="F10" s="38">
        <v>110</v>
      </c>
      <c r="G10" s="38">
        <v>107</v>
      </c>
      <c r="H10" s="38">
        <v>44</v>
      </c>
      <c r="I10" s="62">
        <f t="shared" si="0"/>
        <v>553</v>
      </c>
      <c r="J10" s="62">
        <f t="shared" si="1"/>
        <v>509</v>
      </c>
    </row>
    <row r="11" spans="1:10" x14ac:dyDescent="0.2">
      <c r="A11" s="24" t="s">
        <v>4</v>
      </c>
      <c r="B11" s="24">
        <v>4009</v>
      </c>
      <c r="C11" s="82">
        <v>113</v>
      </c>
      <c r="D11" s="38">
        <v>111</v>
      </c>
      <c r="E11" s="38">
        <v>123</v>
      </c>
      <c r="F11" s="38">
        <v>123</v>
      </c>
      <c r="G11" s="38">
        <v>110</v>
      </c>
      <c r="H11" s="38">
        <v>67</v>
      </c>
      <c r="I11" s="62">
        <f t="shared" si="0"/>
        <v>647</v>
      </c>
      <c r="J11" s="62">
        <f t="shared" si="1"/>
        <v>580</v>
      </c>
    </row>
    <row r="12" spans="1:10" x14ac:dyDescent="0.2">
      <c r="A12" s="24" t="s">
        <v>10</v>
      </c>
      <c r="B12" s="24">
        <v>4036</v>
      </c>
      <c r="C12" s="82">
        <v>154</v>
      </c>
      <c r="D12" s="38">
        <v>170</v>
      </c>
      <c r="E12" s="38">
        <v>189</v>
      </c>
      <c r="F12" s="38">
        <v>205</v>
      </c>
      <c r="G12" s="38">
        <v>295</v>
      </c>
      <c r="H12" s="38">
        <v>160</v>
      </c>
      <c r="I12" s="62">
        <f t="shared" si="0"/>
        <v>1173</v>
      </c>
      <c r="J12" s="62">
        <f t="shared" si="1"/>
        <v>1013</v>
      </c>
    </row>
    <row r="13" spans="1:10" x14ac:dyDescent="0.2">
      <c r="A13" s="24" t="s">
        <v>14</v>
      </c>
      <c r="B13" s="24">
        <v>4040</v>
      </c>
      <c r="C13" s="82">
        <v>169</v>
      </c>
      <c r="D13" s="38">
        <v>185</v>
      </c>
      <c r="E13" s="38">
        <v>190</v>
      </c>
      <c r="F13" s="38">
        <v>177</v>
      </c>
      <c r="G13" s="38">
        <v>185</v>
      </c>
      <c r="H13" s="38">
        <v>96</v>
      </c>
      <c r="I13" s="62">
        <f t="shared" si="0"/>
        <v>1002</v>
      </c>
      <c r="J13" s="62">
        <f t="shared" si="1"/>
        <v>906</v>
      </c>
    </row>
    <row r="14" spans="1:10" x14ac:dyDescent="0.2">
      <c r="A14" s="24" t="s">
        <v>12</v>
      </c>
      <c r="B14" s="24">
        <v>4039</v>
      </c>
      <c r="C14" s="82">
        <v>220</v>
      </c>
      <c r="D14" s="38">
        <v>251</v>
      </c>
      <c r="E14" s="38">
        <v>253</v>
      </c>
      <c r="F14" s="38">
        <v>232</v>
      </c>
      <c r="G14" s="38">
        <v>239</v>
      </c>
      <c r="H14" s="38">
        <v>119</v>
      </c>
      <c r="I14" s="62">
        <f t="shared" si="0"/>
        <v>1314</v>
      </c>
      <c r="J14" s="62">
        <f t="shared" si="1"/>
        <v>1195</v>
      </c>
    </row>
    <row r="15" spans="1:10" x14ac:dyDescent="0.2">
      <c r="A15" s="24" t="s">
        <v>11</v>
      </c>
      <c r="B15" s="24">
        <v>4037</v>
      </c>
      <c r="C15" s="82">
        <v>113</v>
      </c>
      <c r="D15" s="38">
        <v>110</v>
      </c>
      <c r="E15" s="38">
        <v>76</v>
      </c>
      <c r="F15" s="38">
        <v>87</v>
      </c>
      <c r="G15" s="38">
        <v>0</v>
      </c>
      <c r="H15" s="38">
        <v>0</v>
      </c>
      <c r="I15" s="62">
        <f t="shared" si="0"/>
        <v>386</v>
      </c>
      <c r="J15" s="62">
        <f t="shared" si="1"/>
        <v>386</v>
      </c>
    </row>
    <row r="16" spans="1:10" x14ac:dyDescent="0.2">
      <c r="A16" s="24" t="s">
        <v>7</v>
      </c>
      <c r="B16" s="24">
        <v>4032</v>
      </c>
      <c r="C16" s="82">
        <v>85</v>
      </c>
      <c r="D16" s="38">
        <v>66</v>
      </c>
      <c r="E16" s="38">
        <v>99</v>
      </c>
      <c r="F16" s="38">
        <v>88</v>
      </c>
      <c r="G16" s="38">
        <v>73</v>
      </c>
      <c r="H16" s="38">
        <v>49</v>
      </c>
      <c r="I16" s="62">
        <f t="shared" si="0"/>
        <v>460</v>
      </c>
      <c r="J16" s="62">
        <f t="shared" si="1"/>
        <v>411</v>
      </c>
    </row>
    <row r="17" spans="1:10" x14ac:dyDescent="0.2">
      <c r="A17" s="24" t="s">
        <v>8</v>
      </c>
      <c r="B17" s="24">
        <v>4033</v>
      </c>
      <c r="C17" s="82">
        <v>101</v>
      </c>
      <c r="D17" s="38">
        <v>89</v>
      </c>
      <c r="E17" s="38">
        <v>109</v>
      </c>
      <c r="F17" s="38">
        <v>94</v>
      </c>
      <c r="G17" s="38">
        <v>99</v>
      </c>
      <c r="H17" s="38">
        <v>63</v>
      </c>
      <c r="I17" s="62">
        <f t="shared" si="0"/>
        <v>555</v>
      </c>
      <c r="J17" s="62">
        <f t="shared" si="1"/>
        <v>492</v>
      </c>
    </row>
    <row r="18" spans="1:10" x14ac:dyDescent="0.2">
      <c r="A18" s="24" t="s">
        <v>5</v>
      </c>
      <c r="B18" s="24">
        <v>4030</v>
      </c>
      <c r="C18" s="82">
        <v>57</v>
      </c>
      <c r="D18" s="38">
        <v>80</v>
      </c>
      <c r="E18" s="38">
        <v>49</v>
      </c>
      <c r="F18" s="38">
        <v>58</v>
      </c>
      <c r="G18" s="38">
        <v>75</v>
      </c>
      <c r="H18" s="38">
        <v>55</v>
      </c>
      <c r="I18" s="62">
        <f t="shared" si="0"/>
        <v>374</v>
      </c>
      <c r="J18" s="62">
        <f t="shared" si="1"/>
        <v>319</v>
      </c>
    </row>
    <row r="19" spans="1:10" ht="13.5" thickBot="1" x14ac:dyDescent="0.25">
      <c r="A19" s="27" t="s">
        <v>6</v>
      </c>
      <c r="B19" s="27">
        <v>4031</v>
      </c>
      <c r="C19" s="85">
        <v>108</v>
      </c>
      <c r="D19" s="41">
        <v>105</v>
      </c>
      <c r="E19" s="41">
        <v>107</v>
      </c>
      <c r="F19" s="41">
        <v>117</v>
      </c>
      <c r="G19" s="41">
        <v>122</v>
      </c>
      <c r="H19" s="41">
        <v>44</v>
      </c>
      <c r="I19" s="63">
        <f t="shared" si="0"/>
        <v>603</v>
      </c>
      <c r="J19" s="63">
        <f t="shared" si="1"/>
        <v>559</v>
      </c>
    </row>
    <row r="20" spans="1:10" ht="13.5" thickBot="1" x14ac:dyDescent="0.25">
      <c r="A20" s="29"/>
      <c r="B20" s="30" t="s">
        <v>20</v>
      </c>
      <c r="C20" s="31">
        <f t="shared" ref="C20:I20" si="2">SUM(C6:C19)</f>
        <v>1650</v>
      </c>
      <c r="D20" s="31">
        <f t="shared" si="2"/>
        <v>1686</v>
      </c>
      <c r="E20" s="31">
        <f t="shared" si="2"/>
        <v>1765</v>
      </c>
      <c r="F20" s="31">
        <f t="shared" si="2"/>
        <v>1703</v>
      </c>
      <c r="G20" s="31">
        <f t="shared" si="2"/>
        <v>1720</v>
      </c>
      <c r="H20" s="31">
        <f t="shared" si="2"/>
        <v>874</v>
      </c>
      <c r="I20" s="33">
        <f t="shared" si="2"/>
        <v>9398</v>
      </c>
      <c r="J20" s="33">
        <f t="shared" si="1"/>
        <v>8524</v>
      </c>
    </row>
  </sheetData>
  <autoFilter ref="A5:J20" xr:uid="{00000000-0009-0000-0000-00002B000000}">
    <sortState xmlns:xlrd2="http://schemas.microsoft.com/office/spreadsheetml/2017/richdata2" ref="A6:J20">
      <sortCondition ref="A5:A20"/>
    </sortState>
  </autoFilter>
  <phoneticPr fontId="4" type="noConversion"/>
  <hyperlinks>
    <hyperlink ref="B1" location="'Crynodeb - Summary'!A1" display="Nôl i'r crynodeb / Back to Summary" xr:uid="{00000000-0004-0000-2B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0736-AE35-42A8-B9D3-AF7619C13B83}">
  <dimension ref="A1:K20"/>
  <sheetViews>
    <sheetView workbookViewId="0">
      <selection activeCell="C27" sqref="C27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79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68</v>
      </c>
      <c r="D6" s="35">
        <v>59</v>
      </c>
      <c r="E6" s="35">
        <v>70</v>
      </c>
      <c r="F6" s="35">
        <v>52</v>
      </c>
      <c r="G6" s="35">
        <v>70</v>
      </c>
      <c r="H6" s="35">
        <v>0</v>
      </c>
      <c r="I6" s="36">
        <v>0</v>
      </c>
      <c r="J6" s="62">
        <f>SUM(C6:I6)</f>
        <v>319</v>
      </c>
      <c r="K6" s="62">
        <f>SUM(C6:G6)</f>
        <v>319</v>
      </c>
    </row>
    <row r="7" spans="1:11" x14ac:dyDescent="0.2">
      <c r="A7" s="24" t="s">
        <v>1</v>
      </c>
      <c r="B7" s="24">
        <v>4003</v>
      </c>
      <c r="C7" s="59">
        <v>111</v>
      </c>
      <c r="D7" s="38">
        <v>93</v>
      </c>
      <c r="E7" s="57">
        <v>90</v>
      </c>
      <c r="F7" s="38">
        <v>104</v>
      </c>
      <c r="G7" s="57">
        <v>79</v>
      </c>
      <c r="H7" s="38">
        <v>0</v>
      </c>
      <c r="I7" s="61">
        <v>0</v>
      </c>
      <c r="J7" s="62">
        <f t="shared" ref="J7:J19" si="0">SUM(C7:I7)</f>
        <v>477</v>
      </c>
      <c r="K7" s="62">
        <f t="shared" ref="K7:K19" si="1">SUM(C7:G7)</f>
        <v>477</v>
      </c>
    </row>
    <row r="8" spans="1:11" x14ac:dyDescent="0.2">
      <c r="A8" s="24" t="s">
        <v>76</v>
      </c>
      <c r="B8" s="24">
        <v>5500</v>
      </c>
      <c r="C8" s="59">
        <v>50</v>
      </c>
      <c r="D8" s="38">
        <v>45</v>
      </c>
      <c r="E8" s="57">
        <v>48</v>
      </c>
      <c r="F8" s="38">
        <v>43</v>
      </c>
      <c r="G8" s="57">
        <v>42</v>
      </c>
      <c r="H8" s="38">
        <v>0</v>
      </c>
      <c r="I8" s="61">
        <v>0</v>
      </c>
      <c r="J8" s="62">
        <f t="shared" si="0"/>
        <v>228</v>
      </c>
      <c r="K8" s="62">
        <f t="shared" si="1"/>
        <v>228</v>
      </c>
    </row>
    <row r="9" spans="1:11" x14ac:dyDescent="0.2">
      <c r="A9" s="24" t="s">
        <v>2</v>
      </c>
      <c r="B9" s="24">
        <v>4004</v>
      </c>
      <c r="C9" s="59">
        <v>133</v>
      </c>
      <c r="D9" s="38">
        <v>131</v>
      </c>
      <c r="E9" s="57">
        <v>136</v>
      </c>
      <c r="F9" s="38">
        <v>140</v>
      </c>
      <c r="G9" s="57">
        <v>129</v>
      </c>
      <c r="H9" s="38">
        <v>74</v>
      </c>
      <c r="I9" s="61">
        <v>68</v>
      </c>
      <c r="J9" s="62">
        <f t="shared" si="0"/>
        <v>811</v>
      </c>
      <c r="K9" s="62">
        <f t="shared" si="1"/>
        <v>669</v>
      </c>
    </row>
    <row r="10" spans="1:11" x14ac:dyDescent="0.2">
      <c r="A10" s="24" t="s">
        <v>3</v>
      </c>
      <c r="B10" s="24">
        <v>4007</v>
      </c>
      <c r="C10" s="59">
        <v>60</v>
      </c>
      <c r="D10" s="38">
        <v>78</v>
      </c>
      <c r="E10" s="57">
        <v>64</v>
      </c>
      <c r="F10" s="38">
        <v>69</v>
      </c>
      <c r="G10" s="57">
        <v>69</v>
      </c>
      <c r="H10" s="38">
        <v>29</v>
      </c>
      <c r="I10" s="61">
        <v>18</v>
      </c>
      <c r="J10" s="62">
        <f t="shared" si="0"/>
        <v>387</v>
      </c>
      <c r="K10" s="62">
        <f t="shared" si="1"/>
        <v>340</v>
      </c>
    </row>
    <row r="11" spans="1:11" x14ac:dyDescent="0.2">
      <c r="A11" s="24" t="s">
        <v>0</v>
      </c>
      <c r="B11" s="24">
        <v>4002</v>
      </c>
      <c r="C11" s="59">
        <v>71</v>
      </c>
      <c r="D11" s="38">
        <v>78</v>
      </c>
      <c r="E11" s="57">
        <v>60</v>
      </c>
      <c r="F11" s="38">
        <v>70</v>
      </c>
      <c r="G11" s="57">
        <v>84</v>
      </c>
      <c r="H11" s="38">
        <v>25</v>
      </c>
      <c r="I11" s="61">
        <v>30</v>
      </c>
      <c r="J11" s="62">
        <f t="shared" si="0"/>
        <v>418</v>
      </c>
      <c r="K11" s="62">
        <f t="shared" si="1"/>
        <v>363</v>
      </c>
    </row>
    <row r="12" spans="1:11" x14ac:dyDescent="0.2">
      <c r="A12" s="24" t="s">
        <v>4</v>
      </c>
      <c r="B12" s="24">
        <v>4009</v>
      </c>
      <c r="C12" s="59">
        <v>63</v>
      </c>
      <c r="D12" s="38">
        <v>92</v>
      </c>
      <c r="E12" s="57">
        <v>70</v>
      </c>
      <c r="F12" s="38">
        <v>71</v>
      </c>
      <c r="G12" s="57">
        <v>71</v>
      </c>
      <c r="H12" s="38">
        <v>0</v>
      </c>
      <c r="I12" s="61">
        <v>0</v>
      </c>
      <c r="J12" s="62">
        <f t="shared" si="0"/>
        <v>367</v>
      </c>
      <c r="K12" s="62">
        <f t="shared" si="1"/>
        <v>367</v>
      </c>
    </row>
    <row r="13" spans="1:11" x14ac:dyDescent="0.2">
      <c r="A13" s="24" t="s">
        <v>10</v>
      </c>
      <c r="B13" s="24">
        <v>4036</v>
      </c>
      <c r="C13" s="59">
        <v>230</v>
      </c>
      <c r="D13" s="38">
        <v>227</v>
      </c>
      <c r="E13" s="57">
        <v>239</v>
      </c>
      <c r="F13" s="38">
        <v>237</v>
      </c>
      <c r="G13" s="57">
        <v>237</v>
      </c>
      <c r="H13" s="38">
        <v>139</v>
      </c>
      <c r="I13" s="61">
        <v>114</v>
      </c>
      <c r="J13" s="62">
        <f t="shared" si="0"/>
        <v>1423</v>
      </c>
      <c r="K13" s="62">
        <f t="shared" si="1"/>
        <v>1170</v>
      </c>
    </row>
    <row r="14" spans="1:11" x14ac:dyDescent="0.2">
      <c r="A14" s="24" t="s">
        <v>13</v>
      </c>
      <c r="B14" s="24">
        <v>4040</v>
      </c>
      <c r="C14" s="59">
        <v>86</v>
      </c>
      <c r="D14" s="38">
        <v>87</v>
      </c>
      <c r="E14" s="57">
        <v>109</v>
      </c>
      <c r="F14" s="38">
        <v>91</v>
      </c>
      <c r="G14" s="57">
        <v>101</v>
      </c>
      <c r="H14" s="38">
        <v>0</v>
      </c>
      <c r="I14" s="61">
        <v>0</v>
      </c>
      <c r="J14" s="62">
        <f t="shared" si="0"/>
        <v>474</v>
      </c>
      <c r="K14" s="62">
        <f t="shared" si="1"/>
        <v>474</v>
      </c>
    </row>
    <row r="15" spans="1:11" x14ac:dyDescent="0.2">
      <c r="A15" s="24" t="s">
        <v>75</v>
      </c>
      <c r="B15" s="24">
        <v>5500</v>
      </c>
      <c r="C15" s="59">
        <v>69</v>
      </c>
      <c r="D15" s="38">
        <v>64</v>
      </c>
      <c r="E15" s="57">
        <v>62</v>
      </c>
      <c r="F15" s="38">
        <v>71</v>
      </c>
      <c r="G15" s="57">
        <v>66</v>
      </c>
      <c r="H15" s="38">
        <v>32</v>
      </c>
      <c r="I15" s="61">
        <v>19</v>
      </c>
      <c r="J15" s="62">
        <f t="shared" si="0"/>
        <v>383</v>
      </c>
      <c r="K15" s="62">
        <f t="shared" si="1"/>
        <v>332</v>
      </c>
    </row>
    <row r="16" spans="1:11" x14ac:dyDescent="0.2">
      <c r="A16" s="24" t="s">
        <v>12</v>
      </c>
      <c r="B16" s="24">
        <v>4039</v>
      </c>
      <c r="C16" s="59">
        <v>148</v>
      </c>
      <c r="D16" s="38">
        <v>167</v>
      </c>
      <c r="E16" s="57">
        <v>160</v>
      </c>
      <c r="F16" s="38">
        <v>158</v>
      </c>
      <c r="G16" s="57">
        <v>159</v>
      </c>
      <c r="H16" s="38">
        <v>80</v>
      </c>
      <c r="I16" s="61">
        <v>63</v>
      </c>
      <c r="J16" s="62">
        <f t="shared" si="0"/>
        <v>935</v>
      </c>
      <c r="K16" s="62">
        <f t="shared" si="1"/>
        <v>792</v>
      </c>
    </row>
    <row r="17" spans="1:11" x14ac:dyDescent="0.2">
      <c r="A17" s="24" t="s">
        <v>11</v>
      </c>
      <c r="B17" s="24">
        <v>4037</v>
      </c>
      <c r="C17" s="59">
        <v>87</v>
      </c>
      <c r="D17" s="38">
        <v>99</v>
      </c>
      <c r="E17" s="57">
        <v>75</v>
      </c>
      <c r="F17" s="38">
        <v>73</v>
      </c>
      <c r="G17" s="57">
        <v>73</v>
      </c>
      <c r="H17" s="38">
        <v>50</v>
      </c>
      <c r="I17" s="61">
        <v>33</v>
      </c>
      <c r="J17" s="62">
        <f t="shared" si="0"/>
        <v>490</v>
      </c>
      <c r="K17" s="62">
        <f t="shared" si="1"/>
        <v>407</v>
      </c>
    </row>
    <row r="18" spans="1:11" x14ac:dyDescent="0.2">
      <c r="A18" s="24" t="s">
        <v>7</v>
      </c>
      <c r="B18" s="24">
        <v>4032</v>
      </c>
      <c r="C18" s="59">
        <v>84</v>
      </c>
      <c r="D18" s="38">
        <v>85</v>
      </c>
      <c r="E18" s="57">
        <v>72</v>
      </c>
      <c r="F18" s="38">
        <v>79</v>
      </c>
      <c r="G18" s="57">
        <v>68</v>
      </c>
      <c r="H18" s="38">
        <v>0</v>
      </c>
      <c r="I18" s="61">
        <v>0</v>
      </c>
      <c r="J18" s="62">
        <f t="shared" si="0"/>
        <v>388</v>
      </c>
      <c r="K18" s="62">
        <f t="shared" si="1"/>
        <v>388</v>
      </c>
    </row>
    <row r="19" spans="1:11" ht="13.5" thickBot="1" x14ac:dyDescent="0.25">
      <c r="A19" s="27" t="s">
        <v>6</v>
      </c>
      <c r="B19" s="81">
        <v>4031</v>
      </c>
      <c r="C19" s="80">
        <v>77</v>
      </c>
      <c r="D19" s="56">
        <v>66</v>
      </c>
      <c r="E19" s="56">
        <v>75</v>
      </c>
      <c r="F19" s="56">
        <v>69</v>
      </c>
      <c r="G19" s="56">
        <v>73</v>
      </c>
      <c r="H19" s="56">
        <v>0</v>
      </c>
      <c r="I19" s="58">
        <v>0</v>
      </c>
      <c r="J19" s="62">
        <f t="shared" si="0"/>
        <v>360</v>
      </c>
      <c r="K19" s="62">
        <f t="shared" si="1"/>
        <v>360</v>
      </c>
    </row>
    <row r="20" spans="1:11" ht="13.5" thickBot="1" x14ac:dyDescent="0.25">
      <c r="A20" s="29"/>
      <c r="B20" s="33" t="s">
        <v>20</v>
      </c>
      <c r="C20" s="60">
        <f t="shared" ref="C20:K20" si="2">SUM(C6:C19)</f>
        <v>1337</v>
      </c>
      <c r="D20" s="60">
        <f t="shared" si="2"/>
        <v>1371</v>
      </c>
      <c r="E20" s="60">
        <f t="shared" si="2"/>
        <v>1330</v>
      </c>
      <c r="F20" s="60">
        <f t="shared" si="2"/>
        <v>1327</v>
      </c>
      <c r="G20" s="60">
        <f t="shared" si="2"/>
        <v>1321</v>
      </c>
      <c r="H20" s="60">
        <f t="shared" si="2"/>
        <v>429</v>
      </c>
      <c r="I20" s="60">
        <f t="shared" si="2"/>
        <v>345</v>
      </c>
      <c r="J20" s="60">
        <f>SUM(J6:J19)</f>
        <v>7460</v>
      </c>
      <c r="K20" s="60">
        <f t="shared" si="2"/>
        <v>6686</v>
      </c>
    </row>
  </sheetData>
  <hyperlinks>
    <hyperlink ref="B1" location="'Crynodeb - Summary'!A1" display="Nôl i'r crynodeb / Back to Summary" xr:uid="{0534FADF-D6B0-4FF2-A5AA-901751E1694E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140625" style="8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61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82">
        <v>138</v>
      </c>
      <c r="D6" s="38">
        <v>132</v>
      </c>
      <c r="E6" s="38">
        <v>109</v>
      </c>
      <c r="F6" s="38">
        <v>106</v>
      </c>
      <c r="G6" s="38">
        <v>150</v>
      </c>
      <c r="H6" s="38">
        <v>54</v>
      </c>
      <c r="I6" s="62">
        <f t="shared" ref="I6:I19" si="0">SUM(C6:H6)</f>
        <v>689</v>
      </c>
      <c r="J6" s="62">
        <f t="shared" ref="J6:J20" si="1">SUM(C6:G6)</f>
        <v>635</v>
      </c>
    </row>
    <row r="7" spans="1:10" x14ac:dyDescent="0.2">
      <c r="A7" s="24" t="s">
        <v>1</v>
      </c>
      <c r="B7" s="24">
        <v>4003</v>
      </c>
      <c r="C7" s="82">
        <v>66</v>
      </c>
      <c r="D7" s="38">
        <v>83</v>
      </c>
      <c r="E7" s="38">
        <v>73</v>
      </c>
      <c r="F7" s="38">
        <v>88</v>
      </c>
      <c r="G7" s="38">
        <v>66</v>
      </c>
      <c r="H7" s="38">
        <v>48</v>
      </c>
      <c r="I7" s="62">
        <f t="shared" si="0"/>
        <v>424</v>
      </c>
      <c r="J7" s="62">
        <f t="shared" si="1"/>
        <v>376</v>
      </c>
    </row>
    <row r="8" spans="1:10" x14ac:dyDescent="0.2">
      <c r="A8" s="24" t="s">
        <v>2</v>
      </c>
      <c r="B8" s="24">
        <v>4004</v>
      </c>
      <c r="C8" s="82">
        <v>121</v>
      </c>
      <c r="D8" s="38">
        <v>129</v>
      </c>
      <c r="E8" s="38">
        <v>117</v>
      </c>
      <c r="F8" s="38">
        <v>118</v>
      </c>
      <c r="G8" s="38">
        <v>119</v>
      </c>
      <c r="H8" s="38">
        <v>35</v>
      </c>
      <c r="I8" s="62">
        <f t="shared" si="0"/>
        <v>639</v>
      </c>
      <c r="J8" s="62">
        <f t="shared" si="1"/>
        <v>604</v>
      </c>
    </row>
    <row r="9" spans="1:10" x14ac:dyDescent="0.2">
      <c r="A9" s="24" t="s">
        <v>3</v>
      </c>
      <c r="B9" s="24">
        <v>4007</v>
      </c>
      <c r="C9" s="82">
        <v>115</v>
      </c>
      <c r="D9" s="38">
        <v>113</v>
      </c>
      <c r="E9" s="38">
        <v>108</v>
      </c>
      <c r="F9" s="38">
        <v>102</v>
      </c>
      <c r="G9" s="38">
        <v>102</v>
      </c>
      <c r="H9" s="38">
        <v>29</v>
      </c>
      <c r="I9" s="62">
        <f t="shared" si="0"/>
        <v>569</v>
      </c>
      <c r="J9" s="62">
        <f t="shared" si="1"/>
        <v>540</v>
      </c>
    </row>
    <row r="10" spans="1:10" x14ac:dyDescent="0.2">
      <c r="A10" s="24" t="s">
        <v>0</v>
      </c>
      <c r="B10" s="24">
        <v>4002</v>
      </c>
      <c r="C10" s="82">
        <v>88</v>
      </c>
      <c r="D10" s="38">
        <v>114</v>
      </c>
      <c r="E10" s="38">
        <v>109</v>
      </c>
      <c r="F10" s="38">
        <v>108</v>
      </c>
      <c r="G10" s="38">
        <v>105</v>
      </c>
      <c r="H10" s="38">
        <v>43</v>
      </c>
      <c r="I10" s="62">
        <f t="shared" si="0"/>
        <v>567</v>
      </c>
      <c r="J10" s="62">
        <f t="shared" si="1"/>
        <v>524</v>
      </c>
    </row>
    <row r="11" spans="1:10" x14ac:dyDescent="0.2">
      <c r="A11" s="24" t="s">
        <v>4</v>
      </c>
      <c r="B11" s="24">
        <v>4009</v>
      </c>
      <c r="C11" s="82">
        <v>109</v>
      </c>
      <c r="D11" s="38">
        <v>122</v>
      </c>
      <c r="E11" s="38">
        <v>122</v>
      </c>
      <c r="F11" s="38">
        <v>117</v>
      </c>
      <c r="G11" s="38">
        <v>123</v>
      </c>
      <c r="H11" s="38">
        <v>59</v>
      </c>
      <c r="I11" s="62">
        <f t="shared" si="0"/>
        <v>652</v>
      </c>
      <c r="J11" s="62">
        <f t="shared" si="1"/>
        <v>593</v>
      </c>
    </row>
    <row r="12" spans="1:10" x14ac:dyDescent="0.2">
      <c r="A12" s="24" t="s">
        <v>15</v>
      </c>
      <c r="B12" s="24">
        <v>4036</v>
      </c>
      <c r="C12" s="82">
        <v>287</v>
      </c>
      <c r="D12" s="38">
        <v>258</v>
      </c>
      <c r="E12" s="38">
        <v>282</v>
      </c>
      <c r="F12" s="38">
        <v>307</v>
      </c>
      <c r="G12" s="38">
        <v>284</v>
      </c>
      <c r="H12" s="38">
        <v>185</v>
      </c>
      <c r="I12" s="62">
        <f t="shared" si="0"/>
        <v>1603</v>
      </c>
      <c r="J12" s="62">
        <f t="shared" si="1"/>
        <v>1418</v>
      </c>
    </row>
    <row r="13" spans="1:10" x14ac:dyDescent="0.2">
      <c r="A13" s="24" t="s">
        <v>14</v>
      </c>
      <c r="B13" s="24">
        <v>4040</v>
      </c>
      <c r="C13" s="82">
        <v>188</v>
      </c>
      <c r="D13" s="38">
        <v>179</v>
      </c>
      <c r="E13" s="38">
        <v>182</v>
      </c>
      <c r="F13" s="38">
        <v>161</v>
      </c>
      <c r="G13" s="38">
        <v>186</v>
      </c>
      <c r="H13" s="38">
        <v>85</v>
      </c>
      <c r="I13" s="62">
        <f t="shared" si="0"/>
        <v>981</v>
      </c>
      <c r="J13" s="62">
        <f t="shared" si="1"/>
        <v>896</v>
      </c>
    </row>
    <row r="14" spans="1:10" x14ac:dyDescent="0.2">
      <c r="A14" s="24" t="s">
        <v>16</v>
      </c>
      <c r="B14" s="24">
        <v>4039</v>
      </c>
      <c r="C14" s="82">
        <v>253</v>
      </c>
      <c r="D14" s="38">
        <v>258</v>
      </c>
      <c r="E14" s="38">
        <v>234</v>
      </c>
      <c r="F14" s="38">
        <v>247</v>
      </c>
      <c r="G14" s="38">
        <v>229</v>
      </c>
      <c r="H14" s="38">
        <v>113</v>
      </c>
      <c r="I14" s="62">
        <f t="shared" si="0"/>
        <v>1334</v>
      </c>
      <c r="J14" s="62">
        <f t="shared" si="1"/>
        <v>1221</v>
      </c>
    </row>
    <row r="15" spans="1:10" x14ac:dyDescent="0.2">
      <c r="A15" s="24" t="s">
        <v>11</v>
      </c>
      <c r="B15" s="24">
        <v>4037</v>
      </c>
      <c r="C15" s="82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62">
        <f t="shared" si="0"/>
        <v>0</v>
      </c>
      <c r="J15" s="62">
        <f t="shared" si="1"/>
        <v>0</v>
      </c>
    </row>
    <row r="16" spans="1:10" x14ac:dyDescent="0.2">
      <c r="A16" s="24" t="s">
        <v>7</v>
      </c>
      <c r="B16" s="24">
        <v>4032</v>
      </c>
      <c r="C16" s="82">
        <v>64</v>
      </c>
      <c r="D16" s="38">
        <v>96</v>
      </c>
      <c r="E16" s="38">
        <v>86</v>
      </c>
      <c r="F16" s="38">
        <v>77</v>
      </c>
      <c r="G16" s="38">
        <v>78</v>
      </c>
      <c r="H16" s="38">
        <v>45</v>
      </c>
      <c r="I16" s="62">
        <f t="shared" si="0"/>
        <v>446</v>
      </c>
      <c r="J16" s="62">
        <f t="shared" si="1"/>
        <v>401</v>
      </c>
    </row>
    <row r="17" spans="1:10" x14ac:dyDescent="0.2">
      <c r="A17" s="24" t="s">
        <v>8</v>
      </c>
      <c r="B17" s="24">
        <v>4033</v>
      </c>
      <c r="C17" s="82">
        <v>93</v>
      </c>
      <c r="D17" s="38">
        <v>109</v>
      </c>
      <c r="E17" s="38">
        <v>92</v>
      </c>
      <c r="F17" s="38">
        <v>101</v>
      </c>
      <c r="G17" s="38">
        <v>120</v>
      </c>
      <c r="H17" s="38">
        <v>67</v>
      </c>
      <c r="I17" s="62">
        <f t="shared" si="0"/>
        <v>582</v>
      </c>
      <c r="J17" s="62">
        <f t="shared" si="1"/>
        <v>515</v>
      </c>
    </row>
    <row r="18" spans="1:10" x14ac:dyDescent="0.2">
      <c r="A18" s="24" t="s">
        <v>5</v>
      </c>
      <c r="B18" s="24">
        <v>4030</v>
      </c>
      <c r="C18" s="82">
        <v>79</v>
      </c>
      <c r="D18" s="38">
        <v>53</v>
      </c>
      <c r="E18" s="38">
        <v>57</v>
      </c>
      <c r="F18" s="38">
        <v>73</v>
      </c>
      <c r="G18" s="38">
        <v>76</v>
      </c>
      <c r="H18" s="38">
        <v>50</v>
      </c>
      <c r="I18" s="62">
        <f t="shared" si="0"/>
        <v>388</v>
      </c>
      <c r="J18" s="62">
        <f t="shared" si="1"/>
        <v>338</v>
      </c>
    </row>
    <row r="19" spans="1:10" ht="13.5" thickBot="1" x14ac:dyDescent="0.25">
      <c r="A19" s="27" t="s">
        <v>6</v>
      </c>
      <c r="B19" s="27">
        <v>4031</v>
      </c>
      <c r="C19" s="82">
        <v>103</v>
      </c>
      <c r="D19" s="38">
        <v>110</v>
      </c>
      <c r="E19" s="38">
        <v>118</v>
      </c>
      <c r="F19" s="38">
        <v>125</v>
      </c>
      <c r="G19" s="38">
        <v>113</v>
      </c>
      <c r="H19" s="38">
        <v>56</v>
      </c>
      <c r="I19" s="62">
        <f t="shared" si="0"/>
        <v>625</v>
      </c>
      <c r="J19" s="62">
        <f t="shared" si="1"/>
        <v>569</v>
      </c>
    </row>
    <row r="20" spans="1:10" ht="13.5" thickBot="1" x14ac:dyDescent="0.25">
      <c r="A20" s="29"/>
      <c r="B20" s="30" t="s">
        <v>20</v>
      </c>
      <c r="C20" s="55">
        <f t="shared" ref="C20:I20" si="2">SUM(C6:C19)</f>
        <v>1704</v>
      </c>
      <c r="D20" s="55">
        <f t="shared" si="2"/>
        <v>1756</v>
      </c>
      <c r="E20" s="55">
        <f t="shared" si="2"/>
        <v>1689</v>
      </c>
      <c r="F20" s="55">
        <f t="shared" si="2"/>
        <v>1730</v>
      </c>
      <c r="G20" s="55">
        <f t="shared" si="2"/>
        <v>1751</v>
      </c>
      <c r="H20" s="55">
        <f t="shared" si="2"/>
        <v>869</v>
      </c>
      <c r="I20" s="32">
        <f t="shared" si="2"/>
        <v>9499</v>
      </c>
      <c r="J20" s="32">
        <f t="shared" si="1"/>
        <v>8630</v>
      </c>
    </row>
  </sheetData>
  <autoFilter ref="A5:J20" xr:uid="{00000000-0009-0000-0000-00002C000000}">
    <sortState xmlns:xlrd2="http://schemas.microsoft.com/office/spreadsheetml/2017/richdata2" ref="A6:J20">
      <sortCondition ref="A5:A20"/>
    </sortState>
  </autoFilter>
  <phoneticPr fontId="4" type="noConversion"/>
  <hyperlinks>
    <hyperlink ref="B1" location="'Crynodeb - Summary'!A1" display="Nôl i'r crynodeb / Back to Summary" xr:uid="{00000000-0004-0000-2C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63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82">
        <v>143</v>
      </c>
      <c r="D6" s="38">
        <v>109</v>
      </c>
      <c r="E6" s="38">
        <v>111</v>
      </c>
      <c r="F6" s="38">
        <v>134</v>
      </c>
      <c r="G6" s="38">
        <v>127</v>
      </c>
      <c r="H6" s="38">
        <v>66</v>
      </c>
      <c r="I6" s="62">
        <f t="shared" ref="I6:I19" si="0">SUM(C6:H6)</f>
        <v>690</v>
      </c>
      <c r="J6" s="62">
        <f t="shared" ref="J6:J20" si="1">SUM(C6:G6)</f>
        <v>624</v>
      </c>
    </row>
    <row r="7" spans="1:10" x14ac:dyDescent="0.2">
      <c r="A7" s="24" t="s">
        <v>1</v>
      </c>
      <c r="B7" s="24">
        <v>4003</v>
      </c>
      <c r="C7" s="82">
        <v>83</v>
      </c>
      <c r="D7" s="38">
        <v>74</v>
      </c>
      <c r="E7" s="38">
        <v>88</v>
      </c>
      <c r="F7" s="38">
        <v>66</v>
      </c>
      <c r="G7" s="38">
        <v>66</v>
      </c>
      <c r="H7" s="38">
        <v>53</v>
      </c>
      <c r="I7" s="62">
        <f t="shared" si="0"/>
        <v>430</v>
      </c>
      <c r="J7" s="62">
        <f t="shared" si="1"/>
        <v>377</v>
      </c>
    </row>
    <row r="8" spans="1:10" x14ac:dyDescent="0.2">
      <c r="A8" s="24" t="s">
        <v>2</v>
      </c>
      <c r="B8" s="24">
        <v>4004</v>
      </c>
      <c r="C8" s="82">
        <v>128</v>
      </c>
      <c r="D8" s="38">
        <v>117</v>
      </c>
      <c r="E8" s="38">
        <v>119</v>
      </c>
      <c r="F8" s="38">
        <v>115</v>
      </c>
      <c r="G8" s="38">
        <v>127</v>
      </c>
      <c r="H8" s="38">
        <v>34</v>
      </c>
      <c r="I8" s="62">
        <f t="shared" si="0"/>
        <v>640</v>
      </c>
      <c r="J8" s="62">
        <f t="shared" si="1"/>
        <v>606</v>
      </c>
    </row>
    <row r="9" spans="1:10" x14ac:dyDescent="0.2">
      <c r="A9" s="24" t="s">
        <v>3</v>
      </c>
      <c r="B9" s="24">
        <v>4007</v>
      </c>
      <c r="C9" s="82">
        <v>113</v>
      </c>
      <c r="D9" s="38">
        <v>111</v>
      </c>
      <c r="E9" s="38">
        <v>98</v>
      </c>
      <c r="F9" s="38">
        <v>88</v>
      </c>
      <c r="G9" s="38">
        <v>97</v>
      </c>
      <c r="H9" s="38">
        <v>49</v>
      </c>
      <c r="I9" s="62">
        <f t="shared" si="0"/>
        <v>556</v>
      </c>
      <c r="J9" s="62">
        <f t="shared" si="1"/>
        <v>507</v>
      </c>
    </row>
    <row r="10" spans="1:10" x14ac:dyDescent="0.2">
      <c r="A10" s="24" t="s">
        <v>0</v>
      </c>
      <c r="B10" s="24">
        <v>4002</v>
      </c>
      <c r="C10" s="82">
        <v>116</v>
      </c>
      <c r="D10" s="38">
        <v>108</v>
      </c>
      <c r="E10" s="38">
        <v>106</v>
      </c>
      <c r="F10" s="38">
        <v>107</v>
      </c>
      <c r="G10" s="38">
        <v>113</v>
      </c>
      <c r="H10" s="38">
        <v>41</v>
      </c>
      <c r="I10" s="62">
        <f t="shared" si="0"/>
        <v>591</v>
      </c>
      <c r="J10" s="62">
        <f t="shared" si="1"/>
        <v>550</v>
      </c>
    </row>
    <row r="11" spans="1:10" x14ac:dyDescent="0.2">
      <c r="A11" s="24" t="s">
        <v>4</v>
      </c>
      <c r="B11" s="24">
        <v>4009</v>
      </c>
      <c r="C11" s="82">
        <v>121</v>
      </c>
      <c r="D11" s="38">
        <v>118</v>
      </c>
      <c r="E11" s="38">
        <v>126</v>
      </c>
      <c r="F11" s="38">
        <v>119</v>
      </c>
      <c r="G11" s="38">
        <v>106</v>
      </c>
      <c r="H11" s="38">
        <v>50</v>
      </c>
      <c r="I11" s="62">
        <f t="shared" si="0"/>
        <v>640</v>
      </c>
      <c r="J11" s="62">
        <f t="shared" si="1"/>
        <v>590</v>
      </c>
    </row>
    <row r="12" spans="1:10" x14ac:dyDescent="0.2">
      <c r="A12" s="24" t="s">
        <v>10</v>
      </c>
      <c r="B12" s="24">
        <v>4036</v>
      </c>
      <c r="C12" s="82">
        <v>262</v>
      </c>
      <c r="D12" s="38">
        <v>293</v>
      </c>
      <c r="E12" s="38">
        <v>310</v>
      </c>
      <c r="F12" s="38">
        <v>279</v>
      </c>
      <c r="G12" s="38">
        <v>266</v>
      </c>
      <c r="H12" s="38">
        <v>163</v>
      </c>
      <c r="I12" s="62">
        <f t="shared" si="0"/>
        <v>1573</v>
      </c>
      <c r="J12" s="62">
        <f t="shared" si="1"/>
        <v>1410</v>
      </c>
    </row>
    <row r="13" spans="1:10" x14ac:dyDescent="0.2">
      <c r="A13" s="24" t="s">
        <v>14</v>
      </c>
      <c r="B13" s="24">
        <v>4040</v>
      </c>
      <c r="C13" s="82">
        <v>177</v>
      </c>
      <c r="D13" s="38">
        <v>170</v>
      </c>
      <c r="E13" s="38">
        <v>173</v>
      </c>
      <c r="F13" s="38">
        <v>169</v>
      </c>
      <c r="G13" s="38">
        <v>185</v>
      </c>
      <c r="H13" s="38">
        <v>91</v>
      </c>
      <c r="I13" s="62">
        <f t="shared" si="0"/>
        <v>965</v>
      </c>
      <c r="J13" s="62">
        <f t="shared" si="1"/>
        <v>874</v>
      </c>
    </row>
    <row r="14" spans="1:10" x14ac:dyDescent="0.2">
      <c r="A14" s="24" t="s">
        <v>16</v>
      </c>
      <c r="B14" s="24">
        <v>4039</v>
      </c>
      <c r="C14" s="82">
        <v>256</v>
      </c>
      <c r="D14" s="38">
        <v>240</v>
      </c>
      <c r="E14" s="38">
        <v>242</v>
      </c>
      <c r="F14" s="38">
        <v>228</v>
      </c>
      <c r="G14" s="38">
        <v>217</v>
      </c>
      <c r="H14" s="38">
        <v>115</v>
      </c>
      <c r="I14" s="62">
        <f t="shared" si="0"/>
        <v>1298</v>
      </c>
      <c r="J14" s="62">
        <f t="shared" si="1"/>
        <v>1183</v>
      </c>
    </row>
    <row r="15" spans="1:10" x14ac:dyDescent="0.2">
      <c r="A15" s="24" t="s">
        <v>11</v>
      </c>
      <c r="B15" s="24">
        <v>4037</v>
      </c>
      <c r="C15" s="82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62">
        <f t="shared" si="0"/>
        <v>0</v>
      </c>
      <c r="J15" s="62">
        <f t="shared" si="1"/>
        <v>0</v>
      </c>
    </row>
    <row r="16" spans="1:10" x14ac:dyDescent="0.2">
      <c r="A16" s="24" t="s">
        <v>7</v>
      </c>
      <c r="B16" s="24">
        <v>4032</v>
      </c>
      <c r="C16" s="82">
        <v>100</v>
      </c>
      <c r="D16" s="38">
        <v>87</v>
      </c>
      <c r="E16" s="38">
        <v>76</v>
      </c>
      <c r="F16" s="38">
        <v>79</v>
      </c>
      <c r="G16" s="38">
        <v>80</v>
      </c>
      <c r="H16" s="38">
        <v>51</v>
      </c>
      <c r="I16" s="62">
        <f t="shared" si="0"/>
        <v>473</v>
      </c>
      <c r="J16" s="62">
        <f t="shared" si="1"/>
        <v>422</v>
      </c>
    </row>
    <row r="17" spans="1:10" x14ac:dyDescent="0.2">
      <c r="A17" s="24" t="s">
        <v>8</v>
      </c>
      <c r="B17" s="24">
        <v>4033</v>
      </c>
      <c r="C17" s="82">
        <v>106</v>
      </c>
      <c r="D17" s="38">
        <v>92</v>
      </c>
      <c r="E17" s="38">
        <v>101</v>
      </c>
      <c r="F17" s="38">
        <v>119</v>
      </c>
      <c r="G17" s="38">
        <v>113</v>
      </c>
      <c r="H17" s="38">
        <v>71</v>
      </c>
      <c r="I17" s="62">
        <f t="shared" si="0"/>
        <v>602</v>
      </c>
      <c r="J17" s="62">
        <f t="shared" si="1"/>
        <v>531</v>
      </c>
    </row>
    <row r="18" spans="1:10" x14ac:dyDescent="0.2">
      <c r="A18" s="24" t="s">
        <v>5</v>
      </c>
      <c r="B18" s="24">
        <v>4030</v>
      </c>
      <c r="C18" s="82">
        <v>53</v>
      </c>
      <c r="D18" s="38">
        <v>56</v>
      </c>
      <c r="E18" s="38">
        <v>70</v>
      </c>
      <c r="F18" s="38">
        <v>75</v>
      </c>
      <c r="G18" s="38">
        <v>67</v>
      </c>
      <c r="H18" s="38">
        <v>66</v>
      </c>
      <c r="I18" s="62">
        <f t="shared" si="0"/>
        <v>387</v>
      </c>
      <c r="J18" s="62">
        <f t="shared" si="1"/>
        <v>321</v>
      </c>
    </row>
    <row r="19" spans="1:10" ht="13.5" thickBot="1" x14ac:dyDescent="0.25">
      <c r="A19" s="27" t="s">
        <v>6</v>
      </c>
      <c r="B19" s="27">
        <v>4031</v>
      </c>
      <c r="C19" s="85">
        <v>111</v>
      </c>
      <c r="D19" s="41">
        <v>120</v>
      </c>
      <c r="E19" s="41">
        <v>130</v>
      </c>
      <c r="F19" s="41">
        <v>117</v>
      </c>
      <c r="G19" s="41">
        <v>127</v>
      </c>
      <c r="H19" s="41">
        <v>46</v>
      </c>
      <c r="I19" s="63">
        <f t="shared" si="0"/>
        <v>651</v>
      </c>
      <c r="J19" s="63">
        <f t="shared" si="1"/>
        <v>605</v>
      </c>
    </row>
    <row r="20" spans="1:10" ht="13.5" thickBot="1" x14ac:dyDescent="0.25">
      <c r="A20" s="29"/>
      <c r="B20" s="30" t="s">
        <v>20</v>
      </c>
      <c r="C20" s="43">
        <f t="shared" ref="C20:I20" si="2">SUM(C6:C19)</f>
        <v>1769</v>
      </c>
      <c r="D20" s="31">
        <f t="shared" si="2"/>
        <v>1695</v>
      </c>
      <c r="E20" s="31">
        <f t="shared" si="2"/>
        <v>1750</v>
      </c>
      <c r="F20" s="31">
        <f t="shared" si="2"/>
        <v>1695</v>
      </c>
      <c r="G20" s="31">
        <f t="shared" si="2"/>
        <v>1691</v>
      </c>
      <c r="H20" s="31">
        <f t="shared" si="2"/>
        <v>896</v>
      </c>
      <c r="I20" s="33">
        <f t="shared" si="2"/>
        <v>9496</v>
      </c>
      <c r="J20" s="33">
        <f t="shared" si="1"/>
        <v>8600</v>
      </c>
    </row>
  </sheetData>
  <autoFilter ref="A5:J5" xr:uid="{00000000-0009-0000-0000-00002D000000}">
    <sortState xmlns:xlrd2="http://schemas.microsoft.com/office/spreadsheetml/2017/richdata2" ref="A6:K20">
      <sortCondition ref="A5"/>
    </sortState>
  </autoFilter>
  <phoneticPr fontId="4" type="noConversion"/>
  <hyperlinks>
    <hyperlink ref="B1" location="'Crynodeb - Summary'!A1" display="Nôl i'r crynodeb / Back to Summary" xr:uid="{00000000-0004-0000-2D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7" width="9.140625" style="8"/>
    <col min="8" max="8" width="11.7109375" style="8" bestFit="1" customWidth="1"/>
    <col min="9" max="9" width="13.140625" style="8" bestFit="1" customWidth="1"/>
    <col min="10" max="10" width="10" style="8" bestFit="1" customWidth="1"/>
    <col min="11" max="16384" width="9.140625" style="8"/>
  </cols>
  <sheetData>
    <row r="1" spans="1:10" ht="26.25" x14ac:dyDescent="0.25">
      <c r="A1" s="4" t="s">
        <v>62</v>
      </c>
      <c r="B1" s="6" t="s">
        <v>70</v>
      </c>
      <c r="C1" s="7"/>
      <c r="D1" s="7"/>
      <c r="E1" s="7"/>
      <c r="F1" s="7"/>
      <c r="G1" s="7"/>
      <c r="H1" s="7"/>
      <c r="I1" s="7"/>
    </row>
    <row r="2" spans="1:10" ht="15" x14ac:dyDescent="0.25">
      <c r="B2" s="4"/>
      <c r="I2" s="9"/>
    </row>
    <row r="3" spans="1:10" ht="13.5" thickBot="1" x14ac:dyDescent="0.25">
      <c r="A3" s="10"/>
      <c r="B3" s="11"/>
      <c r="C3" s="11"/>
      <c r="D3" s="10"/>
      <c r="E3" s="10"/>
      <c r="F3" s="10"/>
      <c r="G3" s="10"/>
      <c r="H3" s="10"/>
      <c r="I3" s="10"/>
    </row>
    <row r="4" spans="1:10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6"/>
      <c r="J4" s="16"/>
    </row>
    <row r="5" spans="1:10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 t="s">
        <v>22</v>
      </c>
      <c r="I5" s="20" t="s">
        <v>21</v>
      </c>
      <c r="J5" s="21" t="s">
        <v>23</v>
      </c>
    </row>
    <row r="6" spans="1:10" x14ac:dyDescent="0.2">
      <c r="A6" s="22" t="s">
        <v>9</v>
      </c>
      <c r="B6" s="22">
        <v>4034</v>
      </c>
      <c r="C6" s="34">
        <v>116</v>
      </c>
      <c r="D6" s="35">
        <v>108</v>
      </c>
      <c r="E6" s="35">
        <v>134</v>
      </c>
      <c r="F6" s="35">
        <v>113</v>
      </c>
      <c r="G6" s="35">
        <v>148</v>
      </c>
      <c r="H6" s="35">
        <v>60</v>
      </c>
      <c r="I6" s="72">
        <f t="shared" ref="I6:I19" si="0">SUM(C6:H6)</f>
        <v>679</v>
      </c>
      <c r="J6" s="73">
        <f t="shared" ref="J6:J20" si="1">SUM(C6:G6)</f>
        <v>619</v>
      </c>
    </row>
    <row r="7" spans="1:10" x14ac:dyDescent="0.2">
      <c r="A7" s="24" t="s">
        <v>1</v>
      </c>
      <c r="B7" s="24">
        <v>4003</v>
      </c>
      <c r="C7" s="37">
        <v>72</v>
      </c>
      <c r="D7" s="38">
        <v>83</v>
      </c>
      <c r="E7" s="38">
        <v>67</v>
      </c>
      <c r="F7" s="38">
        <v>66</v>
      </c>
      <c r="G7" s="38">
        <v>72</v>
      </c>
      <c r="H7" s="38">
        <v>36</v>
      </c>
      <c r="I7" s="62">
        <f t="shared" si="0"/>
        <v>396</v>
      </c>
      <c r="J7" s="74">
        <f t="shared" si="1"/>
        <v>360</v>
      </c>
    </row>
    <row r="8" spans="1:10" x14ac:dyDescent="0.2">
      <c r="A8" s="24" t="s">
        <v>2</v>
      </c>
      <c r="B8" s="24">
        <v>4004</v>
      </c>
      <c r="C8" s="37">
        <v>117</v>
      </c>
      <c r="D8" s="38">
        <v>119</v>
      </c>
      <c r="E8" s="38">
        <v>115</v>
      </c>
      <c r="F8" s="38">
        <v>123</v>
      </c>
      <c r="G8" s="38">
        <v>117</v>
      </c>
      <c r="H8" s="38">
        <v>33</v>
      </c>
      <c r="I8" s="62">
        <f t="shared" si="0"/>
        <v>624</v>
      </c>
      <c r="J8" s="74">
        <f t="shared" si="1"/>
        <v>591</v>
      </c>
    </row>
    <row r="9" spans="1:10" x14ac:dyDescent="0.2">
      <c r="A9" s="24" t="s">
        <v>3</v>
      </c>
      <c r="B9" s="24">
        <v>4007</v>
      </c>
      <c r="C9" s="37">
        <v>110</v>
      </c>
      <c r="D9" s="38">
        <v>105</v>
      </c>
      <c r="E9" s="38">
        <v>90</v>
      </c>
      <c r="F9" s="38">
        <v>98</v>
      </c>
      <c r="G9" s="38">
        <v>108</v>
      </c>
      <c r="H9" s="38">
        <v>45</v>
      </c>
      <c r="I9" s="62">
        <f t="shared" si="0"/>
        <v>556</v>
      </c>
      <c r="J9" s="74">
        <f t="shared" si="1"/>
        <v>511</v>
      </c>
    </row>
    <row r="10" spans="1:10" x14ac:dyDescent="0.2">
      <c r="A10" s="24" t="s">
        <v>0</v>
      </c>
      <c r="B10" s="24">
        <v>4002</v>
      </c>
      <c r="C10" s="37">
        <v>109</v>
      </c>
      <c r="D10" s="38">
        <v>106</v>
      </c>
      <c r="E10" s="38">
        <v>104</v>
      </c>
      <c r="F10" s="38">
        <v>104</v>
      </c>
      <c r="G10" s="38">
        <v>91</v>
      </c>
      <c r="H10" s="38">
        <v>47</v>
      </c>
      <c r="I10" s="62">
        <f t="shared" si="0"/>
        <v>561</v>
      </c>
      <c r="J10" s="74">
        <f t="shared" si="1"/>
        <v>514</v>
      </c>
    </row>
    <row r="11" spans="1:10" x14ac:dyDescent="0.2">
      <c r="A11" s="24" t="s">
        <v>4</v>
      </c>
      <c r="B11" s="24">
        <v>4009</v>
      </c>
      <c r="C11" s="37">
        <v>110</v>
      </c>
      <c r="D11" s="38">
        <v>112</v>
      </c>
      <c r="E11" s="38">
        <v>120</v>
      </c>
      <c r="F11" s="38">
        <v>117</v>
      </c>
      <c r="G11" s="38">
        <v>99</v>
      </c>
      <c r="H11" s="38">
        <v>41</v>
      </c>
      <c r="I11" s="62">
        <f t="shared" si="0"/>
        <v>599</v>
      </c>
      <c r="J11" s="74">
        <f t="shared" si="1"/>
        <v>558</v>
      </c>
    </row>
    <row r="12" spans="1:10" x14ac:dyDescent="0.2">
      <c r="A12" s="24" t="s">
        <v>10</v>
      </c>
      <c r="B12" s="24">
        <v>4036</v>
      </c>
      <c r="C12" s="37">
        <v>298</v>
      </c>
      <c r="D12" s="38">
        <v>292</v>
      </c>
      <c r="E12" s="38">
        <v>281</v>
      </c>
      <c r="F12" s="38">
        <v>271</v>
      </c>
      <c r="G12" s="38">
        <v>256</v>
      </c>
      <c r="H12" s="38">
        <v>166</v>
      </c>
      <c r="I12" s="62">
        <f t="shared" si="0"/>
        <v>1564</v>
      </c>
      <c r="J12" s="74">
        <f t="shared" si="1"/>
        <v>1398</v>
      </c>
    </row>
    <row r="13" spans="1:10" x14ac:dyDescent="0.2">
      <c r="A13" s="24" t="s">
        <v>14</v>
      </c>
      <c r="B13" s="24">
        <v>4040</v>
      </c>
      <c r="C13" s="37">
        <v>167</v>
      </c>
      <c r="D13" s="38">
        <v>170</v>
      </c>
      <c r="E13" s="38">
        <v>182</v>
      </c>
      <c r="F13" s="38">
        <v>167</v>
      </c>
      <c r="G13" s="38">
        <v>166</v>
      </c>
      <c r="H13" s="38">
        <v>88</v>
      </c>
      <c r="I13" s="62">
        <f t="shared" si="0"/>
        <v>940</v>
      </c>
      <c r="J13" s="74">
        <f t="shared" si="1"/>
        <v>852</v>
      </c>
    </row>
    <row r="14" spans="1:10" x14ac:dyDescent="0.2">
      <c r="A14" s="24" t="s">
        <v>16</v>
      </c>
      <c r="B14" s="24">
        <v>4039</v>
      </c>
      <c r="C14" s="37">
        <v>234</v>
      </c>
      <c r="D14" s="38">
        <v>247</v>
      </c>
      <c r="E14" s="38">
        <v>227</v>
      </c>
      <c r="F14" s="38">
        <v>202</v>
      </c>
      <c r="G14" s="38">
        <v>230</v>
      </c>
      <c r="H14" s="38">
        <v>109</v>
      </c>
      <c r="I14" s="62">
        <f t="shared" si="0"/>
        <v>1249</v>
      </c>
      <c r="J14" s="74">
        <f t="shared" si="1"/>
        <v>1140</v>
      </c>
    </row>
    <row r="15" spans="1:10" x14ac:dyDescent="0.2">
      <c r="A15" s="24" t="s">
        <v>11</v>
      </c>
      <c r="B15" s="24">
        <v>4037</v>
      </c>
      <c r="C15" s="37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62">
        <f t="shared" si="0"/>
        <v>0</v>
      </c>
      <c r="J15" s="74">
        <f t="shared" si="1"/>
        <v>0</v>
      </c>
    </row>
    <row r="16" spans="1:10" x14ac:dyDescent="0.2">
      <c r="A16" s="26" t="s">
        <v>7</v>
      </c>
      <c r="B16" s="26">
        <v>4032</v>
      </c>
      <c r="C16" s="37">
        <v>84</v>
      </c>
      <c r="D16" s="38">
        <v>80</v>
      </c>
      <c r="E16" s="38">
        <v>84</v>
      </c>
      <c r="F16" s="38">
        <v>83</v>
      </c>
      <c r="G16" s="38">
        <v>92</v>
      </c>
      <c r="H16" s="38">
        <v>46</v>
      </c>
      <c r="I16" s="62">
        <f t="shared" si="0"/>
        <v>469</v>
      </c>
      <c r="J16" s="74">
        <f t="shared" si="1"/>
        <v>423</v>
      </c>
    </row>
    <row r="17" spans="1:10" x14ac:dyDescent="0.2">
      <c r="A17" s="24" t="s">
        <v>8</v>
      </c>
      <c r="B17" s="24">
        <v>4033</v>
      </c>
      <c r="C17" s="37">
        <v>89</v>
      </c>
      <c r="D17" s="38">
        <v>100</v>
      </c>
      <c r="E17" s="38">
        <v>126</v>
      </c>
      <c r="F17" s="38">
        <v>116</v>
      </c>
      <c r="G17" s="38">
        <v>129</v>
      </c>
      <c r="H17" s="38">
        <v>61</v>
      </c>
      <c r="I17" s="62">
        <f t="shared" si="0"/>
        <v>621</v>
      </c>
      <c r="J17" s="74">
        <f t="shared" si="1"/>
        <v>560</v>
      </c>
    </row>
    <row r="18" spans="1:10" x14ac:dyDescent="0.2">
      <c r="A18" s="26" t="s">
        <v>5</v>
      </c>
      <c r="B18" s="26">
        <v>4030</v>
      </c>
      <c r="C18" s="37">
        <v>60</v>
      </c>
      <c r="D18" s="38">
        <v>70</v>
      </c>
      <c r="E18" s="38">
        <v>75</v>
      </c>
      <c r="F18" s="38">
        <v>67</v>
      </c>
      <c r="G18" s="38">
        <v>67</v>
      </c>
      <c r="H18" s="38">
        <v>61</v>
      </c>
      <c r="I18" s="62">
        <f t="shared" si="0"/>
        <v>400</v>
      </c>
      <c r="J18" s="74">
        <f t="shared" si="1"/>
        <v>339</v>
      </c>
    </row>
    <row r="19" spans="1:10" ht="13.5" thickBot="1" x14ac:dyDescent="0.25">
      <c r="A19" s="27" t="s">
        <v>6</v>
      </c>
      <c r="B19" s="27">
        <v>4031</v>
      </c>
      <c r="C19" s="46">
        <v>119</v>
      </c>
      <c r="D19" s="47">
        <v>123</v>
      </c>
      <c r="E19" s="47">
        <v>123</v>
      </c>
      <c r="F19" s="47">
        <v>130</v>
      </c>
      <c r="G19" s="47">
        <v>122</v>
      </c>
      <c r="H19" s="47">
        <v>29</v>
      </c>
      <c r="I19" s="75">
        <f t="shared" si="0"/>
        <v>646</v>
      </c>
      <c r="J19" s="76">
        <f t="shared" si="1"/>
        <v>617</v>
      </c>
    </row>
    <row r="20" spans="1:10" ht="13.5" thickBot="1" x14ac:dyDescent="0.25">
      <c r="A20" s="29"/>
      <c r="B20" s="30" t="s">
        <v>20</v>
      </c>
      <c r="C20" s="55">
        <f t="shared" ref="C20:I20" si="2">SUM(C6:C19)</f>
        <v>1685</v>
      </c>
      <c r="D20" s="55">
        <f t="shared" si="2"/>
        <v>1715</v>
      </c>
      <c r="E20" s="55">
        <f t="shared" si="2"/>
        <v>1728</v>
      </c>
      <c r="F20" s="55">
        <f t="shared" si="2"/>
        <v>1657</v>
      </c>
      <c r="G20" s="55">
        <f t="shared" si="2"/>
        <v>1697</v>
      </c>
      <c r="H20" s="55">
        <f t="shared" si="2"/>
        <v>822</v>
      </c>
      <c r="I20" s="32">
        <f t="shared" si="2"/>
        <v>9304</v>
      </c>
      <c r="J20" s="32">
        <f t="shared" si="1"/>
        <v>8482</v>
      </c>
    </row>
  </sheetData>
  <autoFilter ref="A5:J20" xr:uid="{00000000-0009-0000-0000-00002E000000}">
    <sortState xmlns:xlrd2="http://schemas.microsoft.com/office/spreadsheetml/2017/richdata2" ref="A6:J20">
      <sortCondition ref="A5:A20"/>
    </sortState>
  </autoFilter>
  <phoneticPr fontId="4" type="noConversion"/>
  <hyperlinks>
    <hyperlink ref="B1" location="'Crynodeb - Summary'!A1" display="Nôl i'r crynodeb / Back to Summary" xr:uid="{00000000-0004-0000-2E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7ABA-31F9-43EA-A307-087A8C2BA6DB}"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78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60</v>
      </c>
      <c r="D6" s="35">
        <v>70</v>
      </c>
      <c r="E6" s="35">
        <v>53</v>
      </c>
      <c r="F6" s="35">
        <v>68</v>
      </c>
      <c r="G6" s="35">
        <v>73</v>
      </c>
      <c r="H6" s="35"/>
      <c r="I6" s="36"/>
      <c r="J6" s="62">
        <f>SUM(C6:I6)</f>
        <v>324</v>
      </c>
      <c r="K6" s="62">
        <f>SUM(C6:G6)</f>
        <v>324</v>
      </c>
    </row>
    <row r="7" spans="1:11" x14ac:dyDescent="0.2">
      <c r="A7" s="24" t="s">
        <v>1</v>
      </c>
      <c r="B7" s="24">
        <v>4003</v>
      </c>
      <c r="C7" s="59">
        <v>93</v>
      </c>
      <c r="D7" s="38">
        <v>86</v>
      </c>
      <c r="E7" s="57">
        <v>105</v>
      </c>
      <c r="F7" s="38">
        <v>79</v>
      </c>
      <c r="G7" s="57">
        <v>77</v>
      </c>
      <c r="H7" s="38"/>
      <c r="I7" s="61"/>
      <c r="J7" s="62">
        <f t="shared" ref="J7:J19" si="0">SUM(C7:I7)</f>
        <v>440</v>
      </c>
      <c r="K7" s="62">
        <f t="shared" ref="K7:K19" si="1">SUM(C7:G7)</f>
        <v>440</v>
      </c>
    </row>
    <row r="8" spans="1:11" x14ac:dyDescent="0.2">
      <c r="A8" s="24" t="s">
        <v>76</v>
      </c>
      <c r="B8" s="24">
        <v>5500</v>
      </c>
      <c r="C8" s="59">
        <v>44</v>
      </c>
      <c r="D8" s="38">
        <v>50</v>
      </c>
      <c r="E8" s="57">
        <v>47</v>
      </c>
      <c r="F8" s="38">
        <v>43</v>
      </c>
      <c r="G8" s="57">
        <v>41</v>
      </c>
      <c r="H8" s="38"/>
      <c r="I8" s="61"/>
      <c r="J8" s="62">
        <f t="shared" si="0"/>
        <v>225</v>
      </c>
      <c r="K8" s="62">
        <f t="shared" si="1"/>
        <v>225</v>
      </c>
    </row>
    <row r="9" spans="1:11" x14ac:dyDescent="0.2">
      <c r="A9" s="24" t="s">
        <v>2</v>
      </c>
      <c r="B9" s="24">
        <v>4004</v>
      </c>
      <c r="C9" s="59">
        <v>132</v>
      </c>
      <c r="D9" s="38">
        <v>139</v>
      </c>
      <c r="E9" s="57">
        <v>137</v>
      </c>
      <c r="F9" s="38">
        <v>128</v>
      </c>
      <c r="G9" s="57">
        <v>134</v>
      </c>
      <c r="H9" s="38">
        <v>74</v>
      </c>
      <c r="I9" s="61">
        <v>59</v>
      </c>
      <c r="J9" s="62">
        <f t="shared" si="0"/>
        <v>803</v>
      </c>
      <c r="K9" s="62">
        <f t="shared" si="1"/>
        <v>670</v>
      </c>
    </row>
    <row r="10" spans="1:11" x14ac:dyDescent="0.2">
      <c r="A10" s="24" t="s">
        <v>3</v>
      </c>
      <c r="B10" s="24">
        <v>4007</v>
      </c>
      <c r="C10" s="59">
        <v>79</v>
      </c>
      <c r="D10" s="38">
        <v>66</v>
      </c>
      <c r="E10" s="57">
        <v>76</v>
      </c>
      <c r="F10" s="38">
        <v>69</v>
      </c>
      <c r="G10" s="57">
        <v>84</v>
      </c>
      <c r="H10" s="38">
        <v>25</v>
      </c>
      <c r="I10" s="61">
        <v>18</v>
      </c>
      <c r="J10" s="62">
        <f t="shared" si="0"/>
        <v>417</v>
      </c>
      <c r="K10" s="62">
        <f t="shared" si="1"/>
        <v>374</v>
      </c>
    </row>
    <row r="11" spans="1:11" x14ac:dyDescent="0.2">
      <c r="A11" s="24" t="s">
        <v>0</v>
      </c>
      <c r="B11" s="24">
        <v>4002</v>
      </c>
      <c r="C11" s="59">
        <v>80</v>
      </c>
      <c r="D11" s="38">
        <v>65</v>
      </c>
      <c r="E11" s="57">
        <v>72</v>
      </c>
      <c r="F11" s="38">
        <v>85</v>
      </c>
      <c r="G11" s="57">
        <v>88</v>
      </c>
      <c r="H11" s="38">
        <v>38</v>
      </c>
      <c r="I11" s="61">
        <v>29</v>
      </c>
      <c r="J11" s="62">
        <f t="shared" si="0"/>
        <v>457</v>
      </c>
      <c r="K11" s="62">
        <f t="shared" si="1"/>
        <v>390</v>
      </c>
    </row>
    <row r="12" spans="1:11" x14ac:dyDescent="0.2">
      <c r="A12" s="24" t="s">
        <v>4</v>
      </c>
      <c r="B12" s="24">
        <v>4009</v>
      </c>
      <c r="C12" s="59">
        <v>89</v>
      </c>
      <c r="D12" s="38">
        <v>71</v>
      </c>
      <c r="E12" s="57">
        <v>72</v>
      </c>
      <c r="F12" s="38">
        <v>73</v>
      </c>
      <c r="G12" s="57">
        <v>81</v>
      </c>
      <c r="H12" s="38"/>
      <c r="I12" s="61"/>
      <c r="J12" s="62">
        <f t="shared" si="0"/>
        <v>386</v>
      </c>
      <c r="K12" s="62">
        <f t="shared" si="1"/>
        <v>386</v>
      </c>
    </row>
    <row r="13" spans="1:11" x14ac:dyDescent="0.2">
      <c r="A13" s="24" t="s">
        <v>10</v>
      </c>
      <c r="B13" s="24">
        <v>4036</v>
      </c>
      <c r="C13" s="59">
        <v>237</v>
      </c>
      <c r="D13" s="38">
        <v>239</v>
      </c>
      <c r="E13" s="57">
        <v>221</v>
      </c>
      <c r="F13" s="38">
        <v>242</v>
      </c>
      <c r="G13" s="57">
        <v>217</v>
      </c>
      <c r="H13" s="38">
        <v>141</v>
      </c>
      <c r="I13" s="61">
        <v>133</v>
      </c>
      <c r="J13" s="62">
        <f t="shared" si="0"/>
        <v>1430</v>
      </c>
      <c r="K13" s="62">
        <f t="shared" si="1"/>
        <v>1156</v>
      </c>
    </row>
    <row r="14" spans="1:11" x14ac:dyDescent="0.2">
      <c r="A14" s="24" t="s">
        <v>13</v>
      </c>
      <c r="B14" s="24">
        <v>4040</v>
      </c>
      <c r="C14" s="59">
        <v>87</v>
      </c>
      <c r="D14" s="38">
        <v>111</v>
      </c>
      <c r="E14" s="57">
        <v>89</v>
      </c>
      <c r="F14" s="38">
        <v>100</v>
      </c>
      <c r="G14" s="57">
        <v>110</v>
      </c>
      <c r="H14" s="38">
        <v>0</v>
      </c>
      <c r="I14" s="61">
        <v>0</v>
      </c>
      <c r="J14" s="62">
        <f t="shared" si="0"/>
        <v>497</v>
      </c>
      <c r="K14" s="62">
        <f t="shared" si="1"/>
        <v>497</v>
      </c>
    </row>
    <row r="15" spans="1:11" x14ac:dyDescent="0.2">
      <c r="A15" s="24" t="s">
        <v>75</v>
      </c>
      <c r="B15" s="24">
        <v>5500</v>
      </c>
      <c r="C15" s="59">
        <v>62</v>
      </c>
      <c r="D15" s="38">
        <v>61</v>
      </c>
      <c r="E15" s="57">
        <v>69</v>
      </c>
      <c r="F15" s="38">
        <v>67</v>
      </c>
      <c r="G15" s="57">
        <v>47</v>
      </c>
      <c r="H15" s="38">
        <v>24</v>
      </c>
      <c r="I15" s="61">
        <v>25</v>
      </c>
      <c r="J15" s="62">
        <f t="shared" si="0"/>
        <v>355</v>
      </c>
      <c r="K15" s="62">
        <f t="shared" si="1"/>
        <v>306</v>
      </c>
    </row>
    <row r="16" spans="1:11" x14ac:dyDescent="0.2">
      <c r="A16" s="24" t="s">
        <v>12</v>
      </c>
      <c r="B16" s="24">
        <v>4039</v>
      </c>
      <c r="C16" s="59">
        <v>167</v>
      </c>
      <c r="D16" s="38">
        <v>161</v>
      </c>
      <c r="E16" s="57">
        <v>157</v>
      </c>
      <c r="F16" s="38">
        <v>165</v>
      </c>
      <c r="G16" s="57">
        <v>159</v>
      </c>
      <c r="H16" s="38">
        <v>77</v>
      </c>
      <c r="I16" s="61">
        <v>58</v>
      </c>
      <c r="J16" s="62">
        <f t="shared" si="0"/>
        <v>944</v>
      </c>
      <c r="K16" s="62">
        <f t="shared" si="1"/>
        <v>809</v>
      </c>
    </row>
    <row r="17" spans="1:11" x14ac:dyDescent="0.2">
      <c r="A17" s="24" t="s">
        <v>11</v>
      </c>
      <c r="B17" s="24">
        <v>4037</v>
      </c>
      <c r="C17" s="59">
        <v>92</v>
      </c>
      <c r="D17" s="38">
        <v>65</v>
      </c>
      <c r="E17" s="57">
        <v>75</v>
      </c>
      <c r="F17" s="38">
        <v>73</v>
      </c>
      <c r="G17" s="57">
        <v>82</v>
      </c>
      <c r="H17" s="38">
        <v>41</v>
      </c>
      <c r="I17" s="61">
        <v>42</v>
      </c>
      <c r="J17" s="62">
        <f t="shared" si="0"/>
        <v>470</v>
      </c>
      <c r="K17" s="62">
        <f t="shared" si="1"/>
        <v>387</v>
      </c>
    </row>
    <row r="18" spans="1:11" x14ac:dyDescent="0.2">
      <c r="A18" s="24" t="s">
        <v>7</v>
      </c>
      <c r="B18" s="24">
        <v>4032</v>
      </c>
      <c r="C18" s="59">
        <v>84</v>
      </c>
      <c r="D18" s="38">
        <v>71</v>
      </c>
      <c r="E18" s="57">
        <v>81</v>
      </c>
      <c r="F18" s="38">
        <v>69</v>
      </c>
      <c r="G18" s="57">
        <v>59</v>
      </c>
      <c r="H18" s="38"/>
      <c r="I18" s="61"/>
      <c r="J18" s="62">
        <f t="shared" si="0"/>
        <v>364</v>
      </c>
      <c r="K18" s="62">
        <f t="shared" si="1"/>
        <v>364</v>
      </c>
    </row>
    <row r="19" spans="1:11" ht="13.5" thickBot="1" x14ac:dyDescent="0.25">
      <c r="A19" s="27" t="s">
        <v>6</v>
      </c>
      <c r="B19" s="81">
        <v>4031</v>
      </c>
      <c r="C19" s="80">
        <v>65</v>
      </c>
      <c r="D19" s="56">
        <v>73</v>
      </c>
      <c r="E19" s="56">
        <v>68</v>
      </c>
      <c r="F19" s="56">
        <v>73</v>
      </c>
      <c r="G19" s="56">
        <v>61</v>
      </c>
      <c r="H19" s="56"/>
      <c r="I19" s="58"/>
      <c r="J19" s="62">
        <f t="shared" si="0"/>
        <v>340</v>
      </c>
      <c r="K19" s="62">
        <f t="shared" si="1"/>
        <v>340</v>
      </c>
    </row>
    <row r="20" spans="1:11" ht="13.5" thickBot="1" x14ac:dyDescent="0.25">
      <c r="A20" s="29"/>
      <c r="B20" s="33" t="s">
        <v>20</v>
      </c>
      <c r="C20" s="60">
        <f t="shared" ref="C20:K20" si="2">SUM(C6:C19)</f>
        <v>1371</v>
      </c>
      <c r="D20" s="60">
        <f t="shared" si="2"/>
        <v>1328</v>
      </c>
      <c r="E20" s="60">
        <f t="shared" si="2"/>
        <v>1322</v>
      </c>
      <c r="F20" s="60">
        <f t="shared" si="2"/>
        <v>1334</v>
      </c>
      <c r="G20" s="60">
        <f t="shared" si="2"/>
        <v>1313</v>
      </c>
      <c r="H20" s="60">
        <f t="shared" si="2"/>
        <v>420</v>
      </c>
      <c r="I20" s="60">
        <f t="shared" si="2"/>
        <v>364</v>
      </c>
      <c r="J20" s="60">
        <f>SUM(J6:J19)</f>
        <v>7452</v>
      </c>
      <c r="K20" s="60">
        <f t="shared" si="2"/>
        <v>6668</v>
      </c>
    </row>
  </sheetData>
  <hyperlinks>
    <hyperlink ref="B1" location="'Crynodeb - Summary'!A1" display="Nôl i'r crynodeb / Back to Summary" xr:uid="{1913804C-F442-44A5-A406-217D2DF68CD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77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70</v>
      </c>
      <c r="D6" s="35">
        <v>55</v>
      </c>
      <c r="E6" s="35">
        <v>71</v>
      </c>
      <c r="F6" s="35">
        <v>74</v>
      </c>
      <c r="G6" s="35">
        <v>52</v>
      </c>
      <c r="H6" s="35"/>
      <c r="I6" s="36"/>
      <c r="J6" s="62">
        <f>SUM(C6:I6)</f>
        <v>322</v>
      </c>
      <c r="K6" s="62">
        <f>SUM(C6:G6)</f>
        <v>322</v>
      </c>
    </row>
    <row r="7" spans="1:11" x14ac:dyDescent="0.2">
      <c r="A7" s="24" t="s">
        <v>1</v>
      </c>
      <c r="B7" s="24">
        <v>4003</v>
      </c>
      <c r="C7" s="59">
        <v>84</v>
      </c>
      <c r="D7" s="38">
        <v>105</v>
      </c>
      <c r="E7" s="57">
        <v>79</v>
      </c>
      <c r="F7" s="38">
        <v>78</v>
      </c>
      <c r="G7" s="57">
        <v>97</v>
      </c>
      <c r="H7" s="38"/>
      <c r="I7" s="61"/>
      <c r="J7" s="62">
        <f t="shared" ref="J7:J19" si="0">SUM(C7:I7)</f>
        <v>443</v>
      </c>
      <c r="K7" s="62">
        <f t="shared" ref="K7:K19" si="1">SUM(C7:G7)</f>
        <v>443</v>
      </c>
    </row>
    <row r="8" spans="1:11" x14ac:dyDescent="0.2">
      <c r="A8" s="24" t="s">
        <v>76</v>
      </c>
      <c r="B8" s="24">
        <v>5500</v>
      </c>
      <c r="C8" s="59">
        <v>54</v>
      </c>
      <c r="D8" s="38">
        <v>46</v>
      </c>
      <c r="E8" s="57">
        <v>42</v>
      </c>
      <c r="F8" s="38">
        <v>42</v>
      </c>
      <c r="G8" s="57">
        <v>50</v>
      </c>
      <c r="H8" s="38"/>
      <c r="I8" s="61"/>
      <c r="J8" s="62">
        <f t="shared" si="0"/>
        <v>234</v>
      </c>
      <c r="K8" s="62">
        <f t="shared" si="1"/>
        <v>234</v>
      </c>
    </row>
    <row r="9" spans="1:11" x14ac:dyDescent="0.2">
      <c r="A9" s="24" t="s">
        <v>2</v>
      </c>
      <c r="B9" s="24">
        <v>4004</v>
      </c>
      <c r="C9" s="59">
        <v>141</v>
      </c>
      <c r="D9" s="38">
        <v>138</v>
      </c>
      <c r="E9" s="57">
        <v>125</v>
      </c>
      <c r="F9" s="38">
        <v>137</v>
      </c>
      <c r="G9" s="57">
        <v>111</v>
      </c>
      <c r="H9" s="38">
        <v>64</v>
      </c>
      <c r="I9" s="61">
        <v>65</v>
      </c>
      <c r="J9" s="62">
        <f t="shared" si="0"/>
        <v>781</v>
      </c>
      <c r="K9" s="62">
        <f t="shared" si="1"/>
        <v>652</v>
      </c>
    </row>
    <row r="10" spans="1:11" x14ac:dyDescent="0.2">
      <c r="A10" s="24" t="s">
        <v>3</v>
      </c>
      <c r="B10" s="24">
        <v>4007</v>
      </c>
      <c r="C10" s="59">
        <v>67</v>
      </c>
      <c r="D10" s="38">
        <v>82</v>
      </c>
      <c r="E10" s="57">
        <v>68</v>
      </c>
      <c r="F10" s="38">
        <v>86</v>
      </c>
      <c r="G10" s="57">
        <v>67</v>
      </c>
      <c r="H10" s="38">
        <v>20</v>
      </c>
      <c r="I10" s="61">
        <v>28</v>
      </c>
      <c r="J10" s="62">
        <f t="shared" si="0"/>
        <v>418</v>
      </c>
      <c r="K10" s="62">
        <f t="shared" si="1"/>
        <v>370</v>
      </c>
    </row>
    <row r="11" spans="1:11" x14ac:dyDescent="0.2">
      <c r="A11" s="24" t="s">
        <v>0</v>
      </c>
      <c r="B11" s="24">
        <v>4002</v>
      </c>
      <c r="C11" s="59">
        <v>64</v>
      </c>
      <c r="D11" s="38">
        <v>79</v>
      </c>
      <c r="E11" s="57">
        <v>88</v>
      </c>
      <c r="F11" s="38">
        <v>89</v>
      </c>
      <c r="G11" s="57">
        <v>72</v>
      </c>
      <c r="H11" s="38">
        <v>31</v>
      </c>
      <c r="I11" s="61">
        <v>26</v>
      </c>
      <c r="J11" s="62">
        <f t="shared" si="0"/>
        <v>449</v>
      </c>
      <c r="K11" s="62">
        <f t="shared" si="1"/>
        <v>392</v>
      </c>
    </row>
    <row r="12" spans="1:11" x14ac:dyDescent="0.2">
      <c r="A12" s="24" t="s">
        <v>4</v>
      </c>
      <c r="B12" s="24">
        <v>4009</v>
      </c>
      <c r="C12" s="59">
        <v>71</v>
      </c>
      <c r="D12" s="38">
        <v>73</v>
      </c>
      <c r="E12" s="57">
        <v>78</v>
      </c>
      <c r="F12" s="38">
        <v>82</v>
      </c>
      <c r="G12" s="57">
        <v>76</v>
      </c>
      <c r="H12" s="38"/>
      <c r="I12" s="61"/>
      <c r="J12" s="62">
        <f t="shared" si="0"/>
        <v>380</v>
      </c>
      <c r="K12" s="62">
        <f t="shared" si="1"/>
        <v>380</v>
      </c>
    </row>
    <row r="13" spans="1:11" x14ac:dyDescent="0.2">
      <c r="A13" s="24" t="s">
        <v>10</v>
      </c>
      <c r="B13" s="24">
        <v>4036</v>
      </c>
      <c r="C13" s="59">
        <v>243</v>
      </c>
      <c r="D13" s="38">
        <v>221</v>
      </c>
      <c r="E13" s="57">
        <v>248</v>
      </c>
      <c r="F13" s="38">
        <v>224</v>
      </c>
      <c r="G13" s="57">
        <v>211</v>
      </c>
      <c r="H13" s="38">
        <v>134</v>
      </c>
      <c r="I13" s="61">
        <v>110</v>
      </c>
      <c r="J13" s="62">
        <f t="shared" si="0"/>
        <v>1391</v>
      </c>
      <c r="K13" s="62">
        <f t="shared" si="1"/>
        <v>1147</v>
      </c>
    </row>
    <row r="14" spans="1:11" x14ac:dyDescent="0.2">
      <c r="A14" s="24" t="s">
        <v>13</v>
      </c>
      <c r="B14" s="24">
        <v>4040</v>
      </c>
      <c r="C14" s="59">
        <v>108</v>
      </c>
      <c r="D14" s="38">
        <v>86</v>
      </c>
      <c r="E14" s="57">
        <v>99</v>
      </c>
      <c r="F14" s="38">
        <v>108</v>
      </c>
      <c r="G14" s="57">
        <v>106</v>
      </c>
      <c r="H14" s="38"/>
      <c r="I14" s="61"/>
      <c r="J14" s="62">
        <f t="shared" si="0"/>
        <v>507</v>
      </c>
      <c r="K14" s="62">
        <f t="shared" si="1"/>
        <v>507</v>
      </c>
    </row>
    <row r="15" spans="1:11" x14ac:dyDescent="0.2">
      <c r="A15" s="24" t="s">
        <v>75</v>
      </c>
      <c r="B15" s="24">
        <v>5500</v>
      </c>
      <c r="C15" s="59">
        <v>62</v>
      </c>
      <c r="D15" s="38">
        <v>71</v>
      </c>
      <c r="E15" s="57">
        <v>69</v>
      </c>
      <c r="F15" s="38">
        <v>48</v>
      </c>
      <c r="G15" s="57">
        <v>63</v>
      </c>
      <c r="H15" s="38">
        <v>24</v>
      </c>
      <c r="I15" s="61">
        <v>29</v>
      </c>
      <c r="J15" s="62">
        <f t="shared" si="0"/>
        <v>366</v>
      </c>
      <c r="K15" s="62">
        <f t="shared" si="1"/>
        <v>313</v>
      </c>
    </row>
    <row r="16" spans="1:11" x14ac:dyDescent="0.2">
      <c r="A16" s="24" t="s">
        <v>12</v>
      </c>
      <c r="B16" s="24">
        <v>4039</v>
      </c>
      <c r="C16" s="59">
        <v>163</v>
      </c>
      <c r="D16" s="38">
        <v>156</v>
      </c>
      <c r="E16" s="57">
        <v>174</v>
      </c>
      <c r="F16" s="38">
        <v>162</v>
      </c>
      <c r="G16" s="57">
        <v>130</v>
      </c>
      <c r="H16" s="38">
        <v>60</v>
      </c>
      <c r="I16" s="61">
        <v>67</v>
      </c>
      <c r="J16" s="62">
        <f t="shared" si="0"/>
        <v>912</v>
      </c>
      <c r="K16" s="62">
        <f t="shared" si="1"/>
        <v>785</v>
      </c>
    </row>
    <row r="17" spans="1:11" x14ac:dyDescent="0.2">
      <c r="A17" s="24" t="s">
        <v>11</v>
      </c>
      <c r="B17" s="24">
        <v>4037</v>
      </c>
      <c r="C17" s="59">
        <v>63</v>
      </c>
      <c r="D17" s="38">
        <v>77</v>
      </c>
      <c r="E17" s="57">
        <v>64</v>
      </c>
      <c r="F17" s="38">
        <v>78</v>
      </c>
      <c r="G17" s="57">
        <v>73</v>
      </c>
      <c r="H17" s="38">
        <v>45</v>
      </c>
      <c r="I17" s="61">
        <v>46</v>
      </c>
      <c r="J17" s="62">
        <f t="shared" si="0"/>
        <v>446</v>
      </c>
      <c r="K17" s="62">
        <f t="shared" si="1"/>
        <v>355</v>
      </c>
    </row>
    <row r="18" spans="1:11" x14ac:dyDescent="0.2">
      <c r="A18" s="24" t="s">
        <v>7</v>
      </c>
      <c r="B18" s="24">
        <v>4032</v>
      </c>
      <c r="C18" s="59">
        <v>71</v>
      </c>
      <c r="D18" s="38">
        <v>76</v>
      </c>
      <c r="E18" s="57">
        <v>67</v>
      </c>
      <c r="F18" s="38">
        <v>62</v>
      </c>
      <c r="G18" s="57">
        <v>64</v>
      </c>
      <c r="H18" s="38"/>
      <c r="I18" s="61"/>
      <c r="J18" s="62">
        <f t="shared" si="0"/>
        <v>340</v>
      </c>
      <c r="K18" s="62">
        <f t="shared" si="1"/>
        <v>340</v>
      </c>
    </row>
    <row r="19" spans="1:11" ht="13.5" thickBot="1" x14ac:dyDescent="0.25">
      <c r="A19" s="27" t="s">
        <v>6</v>
      </c>
      <c r="B19" s="81">
        <v>4031</v>
      </c>
      <c r="C19" s="80">
        <v>71</v>
      </c>
      <c r="D19" s="56">
        <v>70</v>
      </c>
      <c r="E19" s="56">
        <v>74</v>
      </c>
      <c r="F19" s="56">
        <v>59</v>
      </c>
      <c r="G19" s="56">
        <v>59</v>
      </c>
      <c r="H19" s="56"/>
      <c r="I19" s="58"/>
      <c r="J19" s="62">
        <f t="shared" si="0"/>
        <v>333</v>
      </c>
      <c r="K19" s="62">
        <f t="shared" si="1"/>
        <v>333</v>
      </c>
    </row>
    <row r="20" spans="1:11" ht="13.5" thickBot="1" x14ac:dyDescent="0.25">
      <c r="A20" s="29"/>
      <c r="B20" s="33" t="s">
        <v>20</v>
      </c>
      <c r="C20" s="60">
        <f t="shared" ref="C20:K20" si="2">SUM(C6:C19)</f>
        <v>1332</v>
      </c>
      <c r="D20" s="60">
        <f t="shared" si="2"/>
        <v>1335</v>
      </c>
      <c r="E20" s="60">
        <f t="shared" si="2"/>
        <v>1346</v>
      </c>
      <c r="F20" s="60">
        <f t="shared" si="2"/>
        <v>1329</v>
      </c>
      <c r="G20" s="60">
        <f t="shared" si="2"/>
        <v>1231</v>
      </c>
      <c r="H20" s="60">
        <f t="shared" si="2"/>
        <v>378</v>
      </c>
      <c r="I20" s="60">
        <f t="shared" si="2"/>
        <v>371</v>
      </c>
      <c r="J20" s="60">
        <f>SUM(J6:J19)</f>
        <v>7322</v>
      </c>
      <c r="K20" s="60">
        <f t="shared" si="2"/>
        <v>6573</v>
      </c>
    </row>
  </sheetData>
  <hyperlinks>
    <hyperlink ref="B1" location="'Crynodeb - Summary'!A1" display="Nôl i'r crynodeb / Back to Summary" xr:uid="{00000000-0004-0000-01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"/>
  <sheetViews>
    <sheetView workbookViewId="0">
      <selection activeCell="B1" sqref="B1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74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72</v>
      </c>
      <c r="D6" s="35">
        <v>74</v>
      </c>
      <c r="E6" s="35">
        <v>76</v>
      </c>
      <c r="F6" s="35">
        <v>50</v>
      </c>
      <c r="G6" s="35">
        <v>50</v>
      </c>
      <c r="H6" s="35"/>
      <c r="I6" s="36"/>
      <c r="J6" s="62">
        <f>SUM(C6:I6)</f>
        <v>322</v>
      </c>
      <c r="K6" s="62">
        <f>SUM(C6:G6)</f>
        <v>322</v>
      </c>
    </row>
    <row r="7" spans="1:11" x14ac:dyDescent="0.2">
      <c r="A7" s="24" t="s">
        <v>1</v>
      </c>
      <c r="B7" s="24">
        <v>4003</v>
      </c>
      <c r="C7" s="59">
        <v>104</v>
      </c>
      <c r="D7" s="38">
        <v>79</v>
      </c>
      <c r="E7" s="57">
        <v>79</v>
      </c>
      <c r="F7" s="38">
        <v>97</v>
      </c>
      <c r="G7" s="57">
        <v>87</v>
      </c>
      <c r="H7" s="38"/>
      <c r="I7" s="61"/>
      <c r="J7" s="62">
        <f t="shared" ref="J7:J19" si="0">SUM(C7:I7)</f>
        <v>446</v>
      </c>
      <c r="K7" s="62">
        <f t="shared" ref="K7:K19" si="1">SUM(C7:G7)</f>
        <v>446</v>
      </c>
    </row>
    <row r="8" spans="1:11" x14ac:dyDescent="0.2">
      <c r="A8" s="24" t="s">
        <v>76</v>
      </c>
      <c r="B8" s="24">
        <v>5500</v>
      </c>
      <c r="C8" s="59">
        <v>44</v>
      </c>
      <c r="D8" s="38">
        <v>40</v>
      </c>
      <c r="E8" s="57">
        <v>42</v>
      </c>
      <c r="F8" s="38">
        <v>52</v>
      </c>
      <c r="G8" s="57">
        <v>52</v>
      </c>
      <c r="H8" s="38"/>
      <c r="I8" s="61"/>
      <c r="J8" s="62">
        <f t="shared" si="0"/>
        <v>230</v>
      </c>
      <c r="K8" s="62">
        <f t="shared" si="1"/>
        <v>230</v>
      </c>
    </row>
    <row r="9" spans="1:11" x14ac:dyDescent="0.2">
      <c r="A9" s="24" t="s">
        <v>2</v>
      </c>
      <c r="B9" s="24">
        <v>4004</v>
      </c>
      <c r="C9" s="59">
        <v>136</v>
      </c>
      <c r="D9" s="38">
        <v>125</v>
      </c>
      <c r="E9" s="57">
        <v>139</v>
      </c>
      <c r="F9" s="38">
        <v>114</v>
      </c>
      <c r="G9" s="57">
        <v>115</v>
      </c>
      <c r="H9" s="38">
        <v>66</v>
      </c>
      <c r="I9" s="61">
        <v>51</v>
      </c>
      <c r="J9" s="62">
        <f t="shared" si="0"/>
        <v>746</v>
      </c>
      <c r="K9" s="62">
        <f t="shared" si="1"/>
        <v>629</v>
      </c>
    </row>
    <row r="10" spans="1:11" x14ac:dyDescent="0.2">
      <c r="A10" s="24" t="s">
        <v>3</v>
      </c>
      <c r="B10" s="24">
        <v>4007</v>
      </c>
      <c r="C10" s="59">
        <v>83</v>
      </c>
      <c r="D10" s="38">
        <v>70</v>
      </c>
      <c r="E10" s="57">
        <v>88</v>
      </c>
      <c r="F10" s="38">
        <v>65</v>
      </c>
      <c r="G10" s="57">
        <v>55</v>
      </c>
      <c r="H10" s="38">
        <v>31</v>
      </c>
      <c r="I10" s="61">
        <v>27</v>
      </c>
      <c r="J10" s="62">
        <f t="shared" si="0"/>
        <v>419</v>
      </c>
      <c r="K10" s="62">
        <f t="shared" si="1"/>
        <v>361</v>
      </c>
    </row>
    <row r="11" spans="1:11" x14ac:dyDescent="0.2">
      <c r="A11" s="24" t="s">
        <v>0</v>
      </c>
      <c r="B11" s="24">
        <v>4002</v>
      </c>
      <c r="C11" s="59">
        <v>82</v>
      </c>
      <c r="D11" s="38">
        <v>91</v>
      </c>
      <c r="E11" s="57">
        <v>92</v>
      </c>
      <c r="F11" s="38">
        <v>72</v>
      </c>
      <c r="G11" s="57">
        <v>71</v>
      </c>
      <c r="H11" s="38">
        <v>27</v>
      </c>
      <c r="I11" s="61">
        <v>29</v>
      </c>
      <c r="J11" s="62">
        <f t="shared" si="0"/>
        <v>464</v>
      </c>
      <c r="K11" s="62">
        <f t="shared" si="1"/>
        <v>408</v>
      </c>
    </row>
    <row r="12" spans="1:11" x14ac:dyDescent="0.2">
      <c r="A12" s="24" t="s">
        <v>4</v>
      </c>
      <c r="B12" s="24">
        <v>4009</v>
      </c>
      <c r="C12" s="59">
        <v>70</v>
      </c>
      <c r="D12" s="38">
        <v>81</v>
      </c>
      <c r="E12" s="57">
        <v>79</v>
      </c>
      <c r="F12" s="38">
        <v>76</v>
      </c>
      <c r="G12" s="57">
        <v>80</v>
      </c>
      <c r="H12" s="38"/>
      <c r="I12" s="61"/>
      <c r="J12" s="62">
        <f t="shared" si="0"/>
        <v>386</v>
      </c>
      <c r="K12" s="62">
        <f t="shared" si="1"/>
        <v>386</v>
      </c>
    </row>
    <row r="13" spans="1:11" x14ac:dyDescent="0.2">
      <c r="A13" s="24" t="s">
        <v>10</v>
      </c>
      <c r="B13" s="24">
        <v>4036</v>
      </c>
      <c r="C13" s="59">
        <v>228</v>
      </c>
      <c r="D13" s="38">
        <v>257</v>
      </c>
      <c r="E13" s="57">
        <v>234</v>
      </c>
      <c r="F13" s="38">
        <v>218</v>
      </c>
      <c r="G13" s="57">
        <v>211</v>
      </c>
      <c r="H13" s="38">
        <v>119</v>
      </c>
      <c r="I13" s="61">
        <v>100</v>
      </c>
      <c r="J13" s="62">
        <f t="shared" si="0"/>
        <v>1367</v>
      </c>
      <c r="K13" s="62">
        <f t="shared" si="1"/>
        <v>1148</v>
      </c>
    </row>
    <row r="14" spans="1:11" x14ac:dyDescent="0.2">
      <c r="A14" s="24" t="s">
        <v>13</v>
      </c>
      <c r="B14" s="24">
        <v>4040</v>
      </c>
      <c r="C14" s="59">
        <v>88</v>
      </c>
      <c r="D14" s="38">
        <v>102</v>
      </c>
      <c r="E14" s="57">
        <v>109</v>
      </c>
      <c r="F14" s="38">
        <v>106</v>
      </c>
      <c r="G14" s="57">
        <v>85</v>
      </c>
      <c r="H14" s="38"/>
      <c r="I14" s="61"/>
      <c r="J14" s="62">
        <f t="shared" si="0"/>
        <v>490</v>
      </c>
      <c r="K14" s="62">
        <f t="shared" si="1"/>
        <v>490</v>
      </c>
    </row>
    <row r="15" spans="1:11" x14ac:dyDescent="0.2">
      <c r="A15" s="24" t="s">
        <v>75</v>
      </c>
      <c r="B15" s="24">
        <v>5500</v>
      </c>
      <c r="C15" s="59">
        <v>70</v>
      </c>
      <c r="D15" s="38">
        <v>68</v>
      </c>
      <c r="E15" s="57">
        <v>46</v>
      </c>
      <c r="F15" s="38">
        <v>66</v>
      </c>
      <c r="G15" s="57">
        <v>53</v>
      </c>
      <c r="H15" s="38">
        <v>30</v>
      </c>
      <c r="I15" s="61">
        <v>16</v>
      </c>
      <c r="J15" s="62">
        <f t="shared" ref="J15" si="2">SUM(C15:I15)</f>
        <v>349</v>
      </c>
      <c r="K15" s="62">
        <f t="shared" ref="K15" si="3">SUM(C15:G15)</f>
        <v>303</v>
      </c>
    </row>
    <row r="16" spans="1:11" x14ac:dyDescent="0.2">
      <c r="A16" s="24" t="s">
        <v>12</v>
      </c>
      <c r="B16" s="24">
        <v>4039</v>
      </c>
      <c r="C16" s="59">
        <v>159</v>
      </c>
      <c r="D16" s="38">
        <v>176</v>
      </c>
      <c r="E16" s="57">
        <v>166</v>
      </c>
      <c r="F16" s="38">
        <v>131</v>
      </c>
      <c r="G16" s="57">
        <v>114</v>
      </c>
      <c r="H16" s="38">
        <v>71</v>
      </c>
      <c r="I16" s="61">
        <v>47</v>
      </c>
      <c r="J16" s="62">
        <f t="shared" si="0"/>
        <v>864</v>
      </c>
      <c r="K16" s="62">
        <f t="shared" si="1"/>
        <v>746</v>
      </c>
    </row>
    <row r="17" spans="1:11" x14ac:dyDescent="0.2">
      <c r="A17" s="24" t="s">
        <v>11</v>
      </c>
      <c r="B17" s="24">
        <v>4037</v>
      </c>
      <c r="C17" s="59">
        <v>71</v>
      </c>
      <c r="D17" s="38">
        <v>65</v>
      </c>
      <c r="E17" s="57">
        <v>75</v>
      </c>
      <c r="F17" s="38">
        <v>73</v>
      </c>
      <c r="G17" s="57">
        <v>65</v>
      </c>
      <c r="H17" s="38">
        <v>54</v>
      </c>
      <c r="I17" s="61">
        <v>27</v>
      </c>
      <c r="J17" s="62">
        <f t="shared" si="0"/>
        <v>430</v>
      </c>
      <c r="K17" s="62">
        <f t="shared" si="1"/>
        <v>349</v>
      </c>
    </row>
    <row r="18" spans="1:11" x14ac:dyDescent="0.2">
      <c r="A18" s="24" t="s">
        <v>7</v>
      </c>
      <c r="B18" s="24">
        <v>4032</v>
      </c>
      <c r="C18" s="59">
        <v>60</v>
      </c>
      <c r="D18" s="38">
        <v>62</v>
      </c>
      <c r="E18" s="57">
        <v>63</v>
      </c>
      <c r="F18" s="38">
        <v>63</v>
      </c>
      <c r="G18" s="57">
        <v>68</v>
      </c>
      <c r="H18" s="38"/>
      <c r="I18" s="61"/>
      <c r="J18" s="62">
        <f t="shared" si="0"/>
        <v>316</v>
      </c>
      <c r="K18" s="62">
        <f t="shared" si="1"/>
        <v>316</v>
      </c>
    </row>
    <row r="19" spans="1:11" ht="13.5" thickBot="1" x14ac:dyDescent="0.25">
      <c r="A19" s="27" t="s">
        <v>6</v>
      </c>
      <c r="B19" s="81">
        <v>4031</v>
      </c>
      <c r="C19" s="80">
        <v>71</v>
      </c>
      <c r="D19" s="56">
        <v>76</v>
      </c>
      <c r="E19" s="56">
        <v>56</v>
      </c>
      <c r="F19" s="56">
        <v>59</v>
      </c>
      <c r="G19" s="56">
        <v>59</v>
      </c>
      <c r="H19" s="56"/>
      <c r="I19" s="58"/>
      <c r="J19" s="62">
        <f t="shared" si="0"/>
        <v>321</v>
      </c>
      <c r="K19" s="62">
        <f t="shared" si="1"/>
        <v>321</v>
      </c>
    </row>
    <row r="20" spans="1:11" ht="13.5" thickBot="1" x14ac:dyDescent="0.25">
      <c r="A20" s="29"/>
      <c r="B20" s="33" t="s">
        <v>20</v>
      </c>
      <c r="C20" s="60">
        <f t="shared" ref="C20:K20" si="4">SUM(C6:C19)</f>
        <v>1338</v>
      </c>
      <c r="D20" s="60">
        <f t="shared" si="4"/>
        <v>1366</v>
      </c>
      <c r="E20" s="60">
        <f t="shared" si="4"/>
        <v>1344</v>
      </c>
      <c r="F20" s="60">
        <f t="shared" si="4"/>
        <v>1242</v>
      </c>
      <c r="G20" s="60">
        <f t="shared" si="4"/>
        <v>1165</v>
      </c>
      <c r="H20" s="60">
        <f t="shared" si="4"/>
        <v>398</v>
      </c>
      <c r="I20" s="60">
        <f t="shared" si="4"/>
        <v>297</v>
      </c>
      <c r="J20" s="60">
        <f t="shared" si="4"/>
        <v>7150</v>
      </c>
      <c r="K20" s="60">
        <f t="shared" si="4"/>
        <v>6455</v>
      </c>
    </row>
  </sheetData>
  <hyperlinks>
    <hyperlink ref="B1" location="'Crynodeb - Summary'!A1" display="Nôl i'r crynodeb / Back to Summary" xr:uid="{00000000-0004-0000-0200-000000000000}"/>
  </hyperlink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workbookViewId="0">
      <selection sqref="A1:XFD1048576"/>
    </sheetView>
  </sheetViews>
  <sheetFormatPr defaultRowHeight="12.75" x14ac:dyDescent="0.2"/>
  <cols>
    <col min="1" max="1" width="22.140625" style="8" bestFit="1" customWidth="1"/>
    <col min="2" max="2" width="17.42578125" style="8" bestFit="1" customWidth="1"/>
    <col min="3" max="6" width="9.140625" style="8"/>
    <col min="7" max="7" width="9.140625" style="8" customWidth="1"/>
    <col min="8" max="9" width="9.140625" style="8"/>
    <col min="10" max="10" width="13.140625" style="8" bestFit="1" customWidth="1"/>
    <col min="11" max="11" width="10" style="8" bestFit="1" customWidth="1"/>
    <col min="12" max="16384" width="9.140625" style="8"/>
  </cols>
  <sheetData>
    <row r="1" spans="1:11" ht="26.25" x14ac:dyDescent="0.25">
      <c r="A1" s="4" t="s">
        <v>73</v>
      </c>
      <c r="B1" s="6" t="s">
        <v>70</v>
      </c>
      <c r="C1" s="7"/>
      <c r="D1" s="7"/>
      <c r="E1" s="7"/>
      <c r="F1" s="7"/>
      <c r="G1" s="7"/>
      <c r="H1" s="7"/>
      <c r="I1" s="7"/>
      <c r="J1" s="7"/>
    </row>
    <row r="2" spans="1:11" ht="15" x14ac:dyDescent="0.25">
      <c r="B2" s="4"/>
      <c r="J2" s="9"/>
    </row>
    <row r="3" spans="1:11" ht="13.5" thickBot="1" x14ac:dyDescent="0.25">
      <c r="A3" s="10"/>
      <c r="B3" s="11"/>
      <c r="C3" s="11"/>
      <c r="D3" s="10"/>
      <c r="E3" s="10"/>
      <c r="F3" s="10"/>
      <c r="G3" s="10"/>
      <c r="H3" s="10"/>
      <c r="I3" s="10"/>
      <c r="J3" s="10"/>
    </row>
    <row r="4" spans="1:11" ht="13.5" thickBot="1" x14ac:dyDescent="0.25">
      <c r="A4" s="12"/>
      <c r="B4" s="13"/>
      <c r="C4" s="14" t="s">
        <v>19</v>
      </c>
      <c r="D4" s="15"/>
      <c r="E4" s="15"/>
      <c r="F4" s="15"/>
      <c r="G4" s="15"/>
      <c r="H4" s="15"/>
      <c r="I4" s="15"/>
      <c r="J4" s="16"/>
      <c r="K4" s="16"/>
    </row>
    <row r="5" spans="1:11" ht="13.5" thickBot="1" x14ac:dyDescent="0.25">
      <c r="A5" s="17" t="s">
        <v>18</v>
      </c>
      <c r="B5" s="5" t="s">
        <v>17</v>
      </c>
      <c r="C5" s="18">
        <v>7</v>
      </c>
      <c r="D5" s="18">
        <v>8</v>
      </c>
      <c r="E5" s="18">
        <v>9</v>
      </c>
      <c r="F5" s="18">
        <v>10</v>
      </c>
      <c r="G5" s="18">
        <v>11</v>
      </c>
      <c r="H5" s="18">
        <v>12</v>
      </c>
      <c r="I5" s="19">
        <v>13</v>
      </c>
      <c r="J5" s="20" t="s">
        <v>21</v>
      </c>
      <c r="K5" s="21" t="s">
        <v>23</v>
      </c>
    </row>
    <row r="6" spans="1:11" x14ac:dyDescent="0.2">
      <c r="A6" s="22" t="s">
        <v>9</v>
      </c>
      <c r="B6" s="22">
        <v>4034</v>
      </c>
      <c r="C6" s="79">
        <v>82</v>
      </c>
      <c r="D6" s="35">
        <v>72</v>
      </c>
      <c r="E6" s="35">
        <v>56</v>
      </c>
      <c r="F6" s="35">
        <v>52</v>
      </c>
      <c r="G6" s="35">
        <v>57</v>
      </c>
      <c r="H6" s="35"/>
      <c r="I6" s="36"/>
      <c r="J6" s="62">
        <f>SUM(C6:I6)</f>
        <v>319</v>
      </c>
      <c r="K6" s="62">
        <f>SUM(C6:G6)</f>
        <v>319</v>
      </c>
    </row>
    <row r="7" spans="1:11" x14ac:dyDescent="0.2">
      <c r="A7" s="24" t="s">
        <v>1</v>
      </c>
      <c r="B7" s="24">
        <v>4003</v>
      </c>
      <c r="C7" s="59">
        <v>80</v>
      </c>
      <c r="D7" s="38">
        <v>78</v>
      </c>
      <c r="E7" s="57">
        <v>97</v>
      </c>
      <c r="F7" s="38">
        <v>89</v>
      </c>
      <c r="G7" s="57">
        <v>61</v>
      </c>
      <c r="H7" s="38"/>
      <c r="I7" s="61"/>
      <c r="J7" s="62">
        <f t="shared" ref="J7:J19" si="0">SUM(C7:I7)</f>
        <v>405</v>
      </c>
      <c r="K7" s="62">
        <f t="shared" ref="K7:K19" si="1">SUM(C7:G7)</f>
        <v>405</v>
      </c>
    </row>
    <row r="8" spans="1:11" x14ac:dyDescent="0.2">
      <c r="A8" s="24" t="s">
        <v>71</v>
      </c>
      <c r="B8" s="24">
        <v>5500</v>
      </c>
      <c r="C8" s="59">
        <v>39</v>
      </c>
      <c r="D8" s="38">
        <v>43</v>
      </c>
      <c r="E8" s="57">
        <v>56</v>
      </c>
      <c r="F8" s="38">
        <v>55</v>
      </c>
      <c r="G8" s="57">
        <v>49</v>
      </c>
      <c r="H8" s="38"/>
      <c r="I8" s="61"/>
      <c r="J8" s="62">
        <f t="shared" si="0"/>
        <v>242</v>
      </c>
      <c r="K8" s="62">
        <f t="shared" si="1"/>
        <v>242</v>
      </c>
    </row>
    <row r="9" spans="1:11" x14ac:dyDescent="0.2">
      <c r="A9" s="24" t="s">
        <v>2</v>
      </c>
      <c r="B9" s="24">
        <v>4004</v>
      </c>
      <c r="C9" s="59">
        <v>122</v>
      </c>
      <c r="D9" s="38">
        <v>140</v>
      </c>
      <c r="E9" s="57">
        <v>112</v>
      </c>
      <c r="F9" s="38">
        <v>114</v>
      </c>
      <c r="G9" s="57">
        <v>120</v>
      </c>
      <c r="H9" s="38">
        <v>60</v>
      </c>
      <c r="I9" s="61">
        <v>55</v>
      </c>
      <c r="J9" s="62">
        <f t="shared" si="0"/>
        <v>723</v>
      </c>
      <c r="K9" s="62">
        <f t="shared" si="1"/>
        <v>608</v>
      </c>
    </row>
    <row r="10" spans="1:11" x14ac:dyDescent="0.2">
      <c r="A10" s="24" t="s">
        <v>3</v>
      </c>
      <c r="B10" s="24">
        <v>4007</v>
      </c>
      <c r="C10" s="59">
        <v>70</v>
      </c>
      <c r="D10" s="38">
        <v>87</v>
      </c>
      <c r="E10" s="57">
        <v>70</v>
      </c>
      <c r="F10" s="38">
        <v>59</v>
      </c>
      <c r="G10" s="57">
        <v>56</v>
      </c>
      <c r="H10" s="38">
        <v>35</v>
      </c>
      <c r="I10" s="61">
        <v>40</v>
      </c>
      <c r="J10" s="62">
        <f t="shared" si="0"/>
        <v>417</v>
      </c>
      <c r="K10" s="62">
        <f t="shared" si="1"/>
        <v>342</v>
      </c>
    </row>
    <row r="11" spans="1:11" x14ac:dyDescent="0.2">
      <c r="A11" s="24" t="s">
        <v>0</v>
      </c>
      <c r="B11" s="24">
        <v>4002</v>
      </c>
      <c r="C11" s="59">
        <v>90</v>
      </c>
      <c r="D11" s="38">
        <v>102</v>
      </c>
      <c r="E11" s="57">
        <v>73</v>
      </c>
      <c r="F11" s="38">
        <v>78</v>
      </c>
      <c r="G11" s="57">
        <v>68</v>
      </c>
      <c r="H11" s="38">
        <v>31</v>
      </c>
      <c r="I11" s="61">
        <v>24</v>
      </c>
      <c r="J11" s="62">
        <f t="shared" si="0"/>
        <v>466</v>
      </c>
      <c r="K11" s="62">
        <f t="shared" si="1"/>
        <v>411</v>
      </c>
    </row>
    <row r="12" spans="1:11" x14ac:dyDescent="0.2">
      <c r="A12" s="24" t="s">
        <v>4</v>
      </c>
      <c r="B12" s="24">
        <v>4009</v>
      </c>
      <c r="C12" s="59">
        <v>74</v>
      </c>
      <c r="D12" s="38">
        <v>76</v>
      </c>
      <c r="E12" s="57">
        <v>78</v>
      </c>
      <c r="F12" s="38">
        <v>81</v>
      </c>
      <c r="G12" s="57">
        <v>71</v>
      </c>
      <c r="H12" s="38"/>
      <c r="I12" s="61"/>
      <c r="J12" s="62">
        <f t="shared" si="0"/>
        <v>380</v>
      </c>
      <c r="K12" s="62">
        <f t="shared" si="1"/>
        <v>380</v>
      </c>
    </row>
    <row r="13" spans="1:11" x14ac:dyDescent="0.2">
      <c r="A13" s="24" t="s">
        <v>10</v>
      </c>
      <c r="B13" s="24">
        <v>4036</v>
      </c>
      <c r="C13" s="59">
        <v>247</v>
      </c>
      <c r="D13" s="38">
        <v>221</v>
      </c>
      <c r="E13" s="57">
        <v>199</v>
      </c>
      <c r="F13" s="38">
        <v>221</v>
      </c>
      <c r="G13" s="57">
        <v>190</v>
      </c>
      <c r="H13" s="38">
        <v>122</v>
      </c>
      <c r="I13" s="61">
        <v>88</v>
      </c>
      <c r="J13" s="62">
        <f t="shared" si="0"/>
        <v>1288</v>
      </c>
      <c r="K13" s="62">
        <f t="shared" si="1"/>
        <v>1078</v>
      </c>
    </row>
    <row r="14" spans="1:11" x14ac:dyDescent="0.2">
      <c r="A14" s="24" t="s">
        <v>13</v>
      </c>
      <c r="B14" s="24">
        <v>4040</v>
      </c>
      <c r="C14" s="59">
        <v>99</v>
      </c>
      <c r="D14" s="38">
        <v>112</v>
      </c>
      <c r="E14" s="57">
        <v>103</v>
      </c>
      <c r="F14" s="38">
        <v>91</v>
      </c>
      <c r="G14" s="57">
        <v>86</v>
      </c>
      <c r="H14" s="38"/>
      <c r="I14" s="61"/>
      <c r="J14" s="62">
        <f t="shared" si="0"/>
        <v>491</v>
      </c>
      <c r="K14" s="62">
        <f t="shared" si="1"/>
        <v>491</v>
      </c>
    </row>
    <row r="15" spans="1:11" x14ac:dyDescent="0.2">
      <c r="A15" s="24" t="s">
        <v>12</v>
      </c>
      <c r="B15" s="24">
        <v>4039</v>
      </c>
      <c r="C15" s="59">
        <v>181</v>
      </c>
      <c r="D15" s="38">
        <v>166</v>
      </c>
      <c r="E15" s="57">
        <v>136</v>
      </c>
      <c r="F15" s="38">
        <v>117</v>
      </c>
      <c r="G15" s="57">
        <v>150</v>
      </c>
      <c r="H15" s="38">
        <v>61</v>
      </c>
      <c r="I15" s="61">
        <v>64</v>
      </c>
      <c r="J15" s="62">
        <f t="shared" si="0"/>
        <v>875</v>
      </c>
      <c r="K15" s="62">
        <f t="shared" si="1"/>
        <v>750</v>
      </c>
    </row>
    <row r="16" spans="1:11" x14ac:dyDescent="0.2">
      <c r="A16" s="24" t="s">
        <v>11</v>
      </c>
      <c r="B16" s="24">
        <v>4037</v>
      </c>
      <c r="C16" s="59">
        <v>70</v>
      </c>
      <c r="D16" s="38">
        <v>72</v>
      </c>
      <c r="E16" s="57">
        <v>69</v>
      </c>
      <c r="F16" s="38">
        <v>69</v>
      </c>
      <c r="G16" s="57">
        <v>79</v>
      </c>
      <c r="H16" s="38">
        <v>30</v>
      </c>
      <c r="I16" s="61">
        <v>39</v>
      </c>
      <c r="J16" s="62">
        <f t="shared" si="0"/>
        <v>428</v>
      </c>
      <c r="K16" s="62">
        <f t="shared" si="1"/>
        <v>359</v>
      </c>
    </row>
    <row r="17" spans="1:11" x14ac:dyDescent="0.2">
      <c r="A17" s="24" t="s">
        <v>7</v>
      </c>
      <c r="B17" s="24">
        <v>4032</v>
      </c>
      <c r="C17" s="59">
        <v>63</v>
      </c>
      <c r="D17" s="38">
        <v>62</v>
      </c>
      <c r="E17" s="57">
        <v>60</v>
      </c>
      <c r="F17" s="38">
        <v>65</v>
      </c>
      <c r="G17" s="57">
        <v>52</v>
      </c>
      <c r="H17" s="38"/>
      <c r="I17" s="61"/>
      <c r="J17" s="62">
        <f t="shared" si="0"/>
        <v>302</v>
      </c>
      <c r="K17" s="62">
        <f t="shared" si="1"/>
        <v>302</v>
      </c>
    </row>
    <row r="18" spans="1:11" x14ac:dyDescent="0.2">
      <c r="A18" s="24" t="s">
        <v>8</v>
      </c>
      <c r="B18" s="24">
        <v>4033</v>
      </c>
      <c r="C18" s="59">
        <v>67</v>
      </c>
      <c r="D18" s="38">
        <v>47</v>
      </c>
      <c r="E18" s="57">
        <v>65</v>
      </c>
      <c r="F18" s="38">
        <v>54</v>
      </c>
      <c r="G18" s="57">
        <v>57</v>
      </c>
      <c r="H18" s="38">
        <v>17</v>
      </c>
      <c r="I18" s="61">
        <v>32</v>
      </c>
      <c r="J18" s="62">
        <f t="shared" si="0"/>
        <v>339</v>
      </c>
      <c r="K18" s="62">
        <f t="shared" si="1"/>
        <v>290</v>
      </c>
    </row>
    <row r="19" spans="1:11" ht="13.5" thickBot="1" x14ac:dyDescent="0.25">
      <c r="A19" s="27" t="s">
        <v>6</v>
      </c>
      <c r="B19" s="81">
        <v>4031</v>
      </c>
      <c r="C19" s="80">
        <v>77</v>
      </c>
      <c r="D19" s="56">
        <v>59</v>
      </c>
      <c r="E19" s="56">
        <v>58</v>
      </c>
      <c r="F19" s="56">
        <v>59</v>
      </c>
      <c r="G19" s="56">
        <v>79</v>
      </c>
      <c r="H19" s="56"/>
      <c r="I19" s="58"/>
      <c r="J19" s="62">
        <f t="shared" si="0"/>
        <v>332</v>
      </c>
      <c r="K19" s="62">
        <f t="shared" si="1"/>
        <v>332</v>
      </c>
    </row>
    <row r="20" spans="1:11" ht="13.5" thickBot="1" x14ac:dyDescent="0.25">
      <c r="A20" s="29"/>
      <c r="B20" s="33" t="s">
        <v>20</v>
      </c>
      <c r="C20" s="60">
        <f>SUM(C6:C19)</f>
        <v>1361</v>
      </c>
      <c r="D20" s="60">
        <f t="shared" ref="D20:K20" si="2">SUM(D6:D19)</f>
        <v>1337</v>
      </c>
      <c r="E20" s="60">
        <f t="shared" si="2"/>
        <v>1232</v>
      </c>
      <c r="F20" s="60">
        <f t="shared" si="2"/>
        <v>1204</v>
      </c>
      <c r="G20" s="60">
        <f t="shared" si="2"/>
        <v>1175</v>
      </c>
      <c r="H20" s="60">
        <f t="shared" si="2"/>
        <v>356</v>
      </c>
      <c r="I20" s="60">
        <f t="shared" si="2"/>
        <v>342</v>
      </c>
      <c r="J20" s="60">
        <f t="shared" si="2"/>
        <v>7007</v>
      </c>
      <c r="K20" s="60">
        <f t="shared" si="2"/>
        <v>6309</v>
      </c>
    </row>
  </sheetData>
  <hyperlinks>
    <hyperlink ref="B1" location="'Crynodeb - Summary'!A1" display="Nôl i'r crynodeb / Back to Summary" xr:uid="{00000000-0004-0000-0300-000000000000}"/>
  </hyperlinks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haredContentType xmlns="Microsoft.SharePoint.Taxonomy.ContentTypeSync" SourceId="3eea98ac-f451-44df-b5cb-3b1154eab1c5" ContentTypeId="0x01010027448A19590E40ABB966CC44EC05A410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Gwynedd" ma:contentTypeID="0x01010027448A19590E40ABB966CC44EC05A4100101003129B5120D217E4398ACEE69991CF61A" ma:contentTypeVersion="48" ma:contentTypeDescription="Taenlen Excel ar gyfer defnydd cyffredinol. Drwy ddefnyddio hwn, byddwn yn sicrhau metadata cyson ar draws yr holl daenlenni Excel." ma:contentTypeScope="" ma:versionID="d6d1914b2d377d1eca01cd751cfc87d9">
  <xsd:schema xmlns:xsd="http://www.w3.org/2001/XMLSchema" xmlns:xs="http://www.w3.org/2001/XMLSchema" xmlns:p="http://schemas.microsoft.com/office/2006/metadata/properties" xmlns:ns2="d91f2355-c79c-4942-b1d4-b53202503f7b" targetNamespace="http://schemas.microsoft.com/office/2006/metadata/properties" ma:root="true" ma:fieldsID="9ce254aec6a4c7ae4bdc280b64c62c9c" ns2:_="">
    <xsd:import namespace="d91f2355-c79c-4942-b1d4-b53202503f7b"/>
    <xsd:element name="properties">
      <xsd:complexType>
        <xsd:sequence>
          <xsd:element name="documentManagement">
            <xsd:complexType>
              <xsd:all>
                <xsd:element ref="ns2:CurrentStatus" minOccurs="0"/>
                <xsd:element ref="ns2:d1780b1f095142689bede48a1a592c27" minOccurs="0"/>
                <xsd:element ref="ns2:TaxCatchAll" minOccurs="0"/>
                <xsd:element ref="ns2:TaxCatchAllLabel" minOccurs="0"/>
                <xsd:element ref="ns2:ke93f16e132f4fd988b16f5cfb0cdfe5" minOccurs="0"/>
                <xsd:element ref="ns2:DocumentOwner" minOccurs="0"/>
                <xsd:element ref="ns2:fc21e95941e341fd9527e12848537719" minOccurs="0"/>
                <xsd:element ref="ns2:Migrated" minOccurs="0"/>
                <xsd:element ref="ns2:MigrationDetails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f2355-c79c-4942-b1d4-b53202503f7b" elementFormDefault="qualified">
    <xsd:import namespace="http://schemas.microsoft.com/office/2006/documentManagement/types"/>
    <xsd:import namespace="http://schemas.microsoft.com/office/infopath/2007/PartnerControls"/>
    <xsd:element name="CurrentStatus" ma:index="8" nillable="true" ma:displayName="Statws Presennol" ma:default="Drafft" ma:internalName="CurrentStatus">
      <xsd:simpleType>
        <xsd:restriction base="dms:Choice">
          <xsd:enumeration value="Drafft"/>
          <xsd:enumeration value="I'w Adolygu"/>
          <xsd:enumeration value="Adolygwyd"/>
          <xsd:enumeration value="I'w Gymeradwyo"/>
          <xsd:enumeration value="Wedi Cymeradwyo"/>
        </xsd:restriction>
      </xsd:simpleType>
    </xsd:element>
    <xsd:element name="d1780b1f095142689bede48a1a592c27" ma:index="9" nillable="true" ma:taxonomy="true" ma:internalName="d1780b1f095142689bede48a1a592c27" ma:taxonomyFieldName="_cx_SecurityMarkings" ma:displayName="Marc Gwarchod" ma:default="2;#Official|cc759f6a-42a8-4716-9405-b226874081d1" ma:fieldId="{d1780b1f-0951-4268-9bed-e48a1a592c27}" ma:sspId="3eea98ac-f451-44df-b5cb-3b1154eab1c5" ma:termSetId="a9da5f56-ebc6-4d64-8a44-41072e1701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bb7260-91e7-456b-92fa-0a16ab9fee54}" ma:internalName="TaxCatchAll" ma:showField="CatchAllData" ma:web="5c71aba9-d92e-443a-873f-cb99b882a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bb7260-91e7-456b-92fa-0a16ab9fee54}" ma:internalName="TaxCatchAllLabel" ma:readOnly="true" ma:showField="CatchAllDataLabel" ma:web="5c71aba9-d92e-443a-873f-cb99b882a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93f16e132f4fd988b16f5cfb0cdfe5" ma:index="13" nillable="true" ma:taxonomy="true" ma:internalName="ke93f16e132f4fd988b16f5cfb0cdfe5" ma:taxonomyFieldName="Classification" ma:displayName="Categori Gwybodaeth" ma:fieldId="{4e93f16e-132f-4fd9-88b1-6f5cfb0cdfe5}" ma:sspId="3eea98ac-f451-44df-b5cb-3b1154eab1c5" ma:termSetId="9f7b28ae-a563-43f9-b8e9-f13e41e642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Owner" ma:index="15" nillable="true" ma:displayName="Perchen y Ddogfen(nau)" ma:description="Y prif berson sy'n gyfrifol am asedau gwybodaeth y tîm (e.e. Rheolwr Gwasanaeth)" ma:SearchPeopleOnly="false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c21e95941e341fd9527e12848537719" ma:index="16" nillable="true" ma:taxonomy="true" ma:internalName="fc21e95941e341fd9527e12848537719" ma:taxonomyFieldName="OriginatingFunction" ma:displayName="Tarddiad" ma:readOnly="false" ma:fieldId="{fc21e959-41e3-41fd-9527-e12848537719}" ma:sspId="3eea98ac-f451-44df-b5cb-3b1154eab1c5" ma:termSetId="9f7b28ae-a563-43f9-b8e9-f13e41e642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igrated" ma:index="18" nillable="true" ma:displayName="Mudo" ma:default="Na" ma:hidden="true" ma:internalName="Migrated">
      <xsd:simpleType>
        <xsd:restriction base="dms:Choice">
          <xsd:enumeration value="Ia"/>
          <xsd:enumeration value="Na"/>
        </xsd:restriction>
      </xsd:simpleType>
    </xsd:element>
    <xsd:element name="MigrationDetails" ma:index="19" nillable="true" ma:displayName="Manylion Mudo" ma:description="Manylion ychwanegol am y ddogfen wreiddiol a'r broses fudo" ma:hidden="true" ma:internalName="MigrationDetails">
      <xsd:simpleType>
        <xsd:restriction base="dms:Note">
          <xsd:maxLength value="255"/>
        </xsd:restriction>
      </xsd:simpleType>
    </xsd:element>
    <xsd:element name="TaxKeywordTaxHTField" ma:index="20" nillable="true" ma:taxonomy="true" ma:internalName="TaxKeywordTaxHTField" ma:taxonomyFieldName="TaxKeyword" ma:displayName="Allweddeiriau Enterprise" ma:fieldId="{23f27201-bee3-471e-b2e7-b64fd8b7ca38}" ma:taxonomyMulti="true" ma:sspId="3eea98ac-f451-44df-b5cb-3b1154eab1c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 xmlns="d91f2355-c79c-4942-b1d4-b53202503f7b">Na</Migrated>
    <TaxKeywordTaxHTField xmlns="d91f2355-c79c-4942-b1d4-b53202503f7b">
      <Terms xmlns="http://schemas.microsoft.com/office/infopath/2007/PartnerControls"/>
    </TaxKeywordTaxHTField>
    <d1780b1f095142689bede48a1a592c27 xmlns="d91f2355-c79c-4942-b1d4-b53202503f7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Swyddogol</TermName>
          <TermId xmlns="http://schemas.microsoft.com/office/infopath/2007/PartnerControls">cc759f6a-42a8-4716-9405-b226874081d1</TermId>
        </TermInfo>
      </Terms>
    </d1780b1f095142689bede48a1a592c27>
    <CurrentStatus xmlns="d91f2355-c79c-4942-b1d4-b53202503f7b">Drafft</CurrentStatus>
    <ke93f16e132f4fd988b16f5cfb0cdfe5 xmlns="d91f2355-c79c-4942-b1d4-b53202503f7b">
      <Terms xmlns="http://schemas.microsoft.com/office/infopath/2007/PartnerControls">
        <TermInfo xmlns="http://schemas.microsoft.com/office/infopath/2007/PartnerControls">
          <TermName xmlns="http://schemas.microsoft.com/office/infopath/2007/PartnerControls">Ymchwil a Dadansoddi Data</TermName>
          <TermId xmlns="http://schemas.microsoft.com/office/infopath/2007/PartnerControls">38c4ce55-ffe4-4748-b649-7816d698fefb</TermId>
        </TermInfo>
      </Terms>
    </ke93f16e132f4fd988b16f5cfb0cdfe5>
    <fc21e95941e341fd9527e12848537719 xmlns="d91f2355-c79c-4942-b1d4-b53202503f7b">
      <Terms xmlns="http://schemas.microsoft.com/office/infopath/2007/PartnerControls"/>
    </fc21e95941e341fd9527e12848537719>
    <DocumentOwner xmlns="d91f2355-c79c-4942-b1d4-b53202503f7b">
      <UserInfo>
        <DisplayName>Edwards Emyr Gwyn (CG)</DisplayName>
        <AccountId>15</AccountId>
        <AccountType/>
      </UserInfo>
    </DocumentOwner>
    <MigrationDetails xmlns="d91f2355-c79c-4942-b1d4-b53202503f7b" xsi:nil="true"/>
    <TaxCatchAll xmlns="d91f2355-c79c-4942-b1d4-b53202503f7b">
      <Value>2</Value>
      <Value>5</Value>
    </TaxCatchAll>
  </documentManagement>
</p:properties>
</file>

<file path=customXml/itemProps1.xml><?xml version="1.0" encoding="utf-8"?>
<ds:datastoreItem xmlns:ds="http://schemas.openxmlformats.org/officeDocument/2006/customXml" ds:itemID="{84DB88D3-C9C8-4160-ABED-569332B572C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6B27EF9-B9BD-47B7-A126-AEEE5622A33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EC9627B-0E08-47A8-BEB9-5F1720D6A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f2355-c79c-4942-b1d4-b53202503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D92DCF-6EA1-43D4-BADB-9889A2F2A7D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B80699E-5681-4631-A565-9190E3F7B1A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d91f2355-c79c-4942-b1d4-b53202503f7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Dalenni Gwaith</vt:lpstr>
      </vt:variant>
      <vt:variant>
        <vt:i4>52</vt:i4>
      </vt:variant>
    </vt:vector>
  </HeadingPairs>
  <TitlesOfParts>
    <vt:vector size="52" baseType="lpstr">
      <vt:lpstr>Crynodeb - Summary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</vt:vector>
  </TitlesOfParts>
  <Company>Cyngor Gwynedd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200049</dc:creator>
  <cp:lastModifiedBy>Owain Dewi Hughes (ADDYSG)</cp:lastModifiedBy>
  <cp:lastPrinted>2019-11-18T12:03:09Z</cp:lastPrinted>
  <dcterms:created xsi:type="dcterms:W3CDTF">2007-06-08T09:46:09Z</dcterms:created>
  <dcterms:modified xsi:type="dcterms:W3CDTF">2025-11-06T09:56:28Z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0x01010027448A19590E40ABB966CC44EC05A4100101003129B5120D217E4398ACEE69991CF61A</vt:lpwstr>
  </property>
  <property fmtid="{D5CDD505-2E9C-101B-9397-08002B2CF9AE}" pid="3" name="Classification">
    <vt:lpwstr>5;#Ymchwil a Dadansoddi Data|38c4ce55-ffe4-4748-b649-7816d698fefb</vt:lpwstr>
  </property>
  <property fmtid="{D5CDD505-2E9C-101B-9397-08002B2CF9AE}" pid="4" name="TaxKeyword">
    <vt:lpwstr/>
  </property>
  <property fmtid="{D5CDD505-2E9C-101B-9397-08002B2CF9AE}" pid="5" name="_cx_SecurityMarkings">
    <vt:lpwstr>2;#Swyddogol|cc759f6a-42a8-4716-9405-b226874081d1</vt:lpwstr>
  </property>
  <property fmtid="{D5CDD505-2E9C-101B-9397-08002B2CF9AE}" pid="6" name="OriginatingFunction">
    <vt:lpwstr/>
  </property>
  <property fmtid="{D5CDD505-2E9C-101B-9397-08002B2CF9AE}" pid="7" name="display_urn:schemas-microsoft-com:office:office#DocumentOwner">
    <vt:lpwstr>Edwards Emyr Gwyn (CG)</vt:lpwstr>
  </property>
  <property fmtid="{D5CDD505-2E9C-101B-9397-08002B2CF9AE}" pid="8" name="dlc_EmailFrom">
    <vt:lpwstr/>
  </property>
  <property fmtid="{D5CDD505-2E9C-101B-9397-08002B2CF9AE}" pid="9" name="URL">
    <vt:lpwstr/>
  </property>
  <property fmtid="{D5CDD505-2E9C-101B-9397-08002B2CF9AE}" pid="10" name="xd_Signature">
    <vt:bool>false</vt:bool>
  </property>
  <property fmtid="{D5CDD505-2E9C-101B-9397-08002B2CF9AE}" pid="11" name="FolderDescription">
    <vt:lpwstr/>
  </property>
  <property fmtid="{D5CDD505-2E9C-101B-9397-08002B2CF9AE}" pid="12" name="xd_ProgID">
    <vt:lpwstr/>
  </property>
  <property fmtid="{D5CDD505-2E9C-101B-9397-08002B2CF9AE}" pid="13" name="dlc_EmailCC">
    <vt:lpwstr/>
  </property>
  <property fmtid="{D5CDD505-2E9C-101B-9397-08002B2CF9AE}" pid="14" name="dlc_EmailSubject">
    <vt:lpwstr/>
  </property>
  <property fmtid="{D5CDD505-2E9C-101B-9397-08002B2CF9AE}" pid="15" name="dlc_EmailTo">
    <vt:lpwstr/>
  </property>
  <property fmtid="{D5CDD505-2E9C-101B-9397-08002B2CF9AE}" pid="16" name="cx_originalversion">
    <vt:lpwstr>0.2</vt:lpwstr>
  </property>
  <property fmtid="{D5CDD505-2E9C-101B-9397-08002B2CF9AE}" pid="17" name="TemplateUrl">
    <vt:lpwstr/>
  </property>
  <property fmtid="{D5CDD505-2E9C-101B-9397-08002B2CF9AE}" pid="18" name="IconOverlay">
    <vt:lpwstr/>
  </property>
  <property fmtid="{D5CDD505-2E9C-101B-9397-08002B2CF9AE}" pid="19" name="CX_RelocationTimestamp">
    <vt:lpwstr>2019-11-18T12:12:17Z</vt:lpwstr>
  </property>
  <property fmtid="{D5CDD505-2E9C-101B-9397-08002B2CF9AE}" pid="20" name="CX_RelocationUser">
    <vt:lpwstr>Roberts Chris (CG)</vt:lpwstr>
  </property>
  <property fmtid="{D5CDD505-2E9C-101B-9397-08002B2CF9AE}" pid="21" name="CX_RelocationOperation">
    <vt:lpwstr>Cut</vt:lpwstr>
  </property>
  <property fmtid="{D5CDD505-2E9C-101B-9397-08002B2CF9AE}" pid="22" name="CX_RelocationReason">
    <vt:lpwstr>twtio</vt:lpwstr>
  </property>
</Properties>
</file>